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" yWindow="252" windowWidth="11136" windowHeight="7056" activeTab="0"/>
  </bookViews>
  <sheets>
    <sheet name="Manpower Report by Task" sheetId="1" r:id="rId1"/>
  </sheets>
  <definedNames>
    <definedName name="_xlnm.Print_Area" localSheetId="0">'Manpower Report by Task'!$A$1:$N$42</definedName>
  </definedNames>
  <calcPr fullCalcOnLoad="1"/>
</workbook>
</file>

<file path=xl/sharedStrings.xml><?xml version="1.0" encoding="utf-8"?>
<sst xmlns="http://schemas.openxmlformats.org/spreadsheetml/2006/main" count="50" uniqueCount="47">
  <si>
    <t>Prime</t>
  </si>
  <si>
    <t>NOTES:</t>
  </si>
  <si>
    <t>Total MH scheduled</t>
  </si>
  <si>
    <t>Total MH scheduled to date</t>
  </si>
  <si>
    <t>MH expended this period</t>
  </si>
  <si>
    <t>Sum of all MH expended to date</t>
  </si>
  <si>
    <t xml:space="preserve">% of Total scheduled MH to date </t>
  </si>
  <si>
    <t>TOTALS</t>
  </si>
  <si>
    <t>(1)</t>
  </si>
  <si>
    <t>(3)</t>
  </si>
  <si>
    <t>(4)</t>
  </si>
  <si>
    <t>(5)</t>
  </si>
  <si>
    <t>(6)</t>
  </si>
  <si>
    <t>(7)</t>
  </si>
  <si>
    <t>(2)</t>
  </si>
  <si>
    <t>Total</t>
  </si>
  <si>
    <t>ACTUAL</t>
  </si>
  <si>
    <t>(8)</t>
  </si>
  <si>
    <t>(9)</t>
  </si>
  <si>
    <t>(10)</t>
  </si>
  <si>
    <t>(11)</t>
  </si>
  <si>
    <t>Column 10:</t>
  </si>
  <si>
    <t>Column 11:</t>
  </si>
  <si>
    <t>(Col 8 / Col 2)</t>
  </si>
  <si>
    <t>THRU</t>
  </si>
  <si>
    <t>PERIOD:</t>
  </si>
  <si>
    <t>(12)</t>
  </si>
  <si>
    <t>Grand Total of MH required to complete Item  
(Col 11+Col 8)</t>
  </si>
  <si>
    <t xml:space="preserve"> Subs</t>
  </si>
  <si>
    <t>Subs</t>
  </si>
  <si>
    <t xml:space="preserve">  </t>
  </si>
  <si>
    <t>If the total in Col. 12 exceeds the total in Col. 1, please attach a detailed explanation.</t>
  </si>
  <si>
    <t>Column 12:</t>
  </si>
  <si>
    <t>TASKS
(list Prime and Subconsultant tasks separately)</t>
  </si>
  <si>
    <t xml:space="preserve">  MH = Man-hours</t>
  </si>
  <si>
    <t>Estimate % of work completed to date</t>
  </si>
  <si>
    <t>CONTRACT NO.:</t>
  </si>
  <si>
    <t>PROGRESS REPORT NO.:</t>
  </si>
  <si>
    <t>Estimate of additional MH required to complete Item</t>
  </si>
  <si>
    <t>MONTHLY PROGRESS REPORT PACKAGE PAGE _____ OF ______</t>
  </si>
  <si>
    <t>(From Exhibit A from your Tollway Task)</t>
  </si>
  <si>
    <t>PROGRESS REPORT PACKAGE</t>
  </si>
  <si>
    <t>Select ONE:</t>
  </si>
  <si>
    <t>MANPOWER REPORT BY TASK</t>
  </si>
  <si>
    <t>VENDOR:</t>
  </si>
  <si>
    <t>Vendor Project Manager must estimate the percent of work completed to date.</t>
  </si>
  <si>
    <t xml:space="preserve">Vendor Project Manager must estimate the total man-hours required to complete the specific item.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</si>
</sst>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yy;@"/>
    <numFmt numFmtId="167" formatCode="0.0%"/>
    <numFmt numFmtId="168" formatCode="0.0"/>
    <numFmt numFmtId="169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8" fillId="0" borderId="0" xfId="57" applyFont="1" applyFill="1" applyAlignment="1" applyProtection="1">
      <alignment horizontal="left"/>
      <protection locked="0"/>
    </xf>
    <xf numFmtId="0" fontId="49" fillId="0" borderId="0" xfId="57" applyFont="1" applyFill="1" applyAlignment="1" applyProtection="1">
      <alignment horizontal="center"/>
      <protection locked="0"/>
    </xf>
    <xf numFmtId="0" fontId="7" fillId="0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0" fillId="0" borderId="0" xfId="57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57" applyFont="1" applyFill="1" applyAlignment="1" applyProtection="1">
      <alignment horizontal="left"/>
      <protection/>
    </xf>
    <xf numFmtId="0" fontId="8" fillId="0" borderId="0" xfId="57" applyFont="1" applyFill="1" applyAlignment="1" applyProtection="1">
      <alignment horizontal="left"/>
      <protection/>
    </xf>
    <xf numFmtId="0" fontId="48" fillId="0" borderId="0" xfId="57" applyFont="1" applyFill="1" applyAlignment="1" applyProtection="1">
      <alignment horizontal="left"/>
      <protection/>
    </xf>
    <xf numFmtId="0" fontId="49" fillId="0" borderId="0" xfId="57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57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57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vertical="center" wrapText="1"/>
      <protection/>
    </xf>
    <xf numFmtId="168" fontId="0" fillId="33" borderId="25" xfId="60" applyNumberFormat="1" applyFill="1" applyBorder="1" applyAlignment="1" applyProtection="1">
      <alignment/>
      <protection/>
    </xf>
    <xf numFmtId="168" fontId="0" fillId="33" borderId="26" xfId="6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7" fontId="0" fillId="0" borderId="0" xfId="60" applyNumberFormat="1" applyFill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8" fontId="5" fillId="33" borderId="27" xfId="6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ill="1" applyBorder="1" applyAlignment="1" applyProtection="1">
      <alignment/>
      <protection locked="0"/>
    </xf>
    <xf numFmtId="167" fontId="0" fillId="0" borderId="25" xfId="0" applyNumberFormat="1" applyBorder="1" applyAlignment="1" applyProtection="1">
      <alignment/>
      <protection locked="0"/>
    </xf>
    <xf numFmtId="167" fontId="0" fillId="0" borderId="26" xfId="0" applyNumberFormat="1" applyBorder="1" applyAlignment="1" applyProtection="1">
      <alignment/>
      <protection locked="0"/>
    </xf>
    <xf numFmtId="167" fontId="5" fillId="0" borderId="27" xfId="0" applyNumberFormat="1" applyFont="1" applyFill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2" fontId="0" fillId="33" borderId="33" xfId="0" applyNumberFormat="1" applyFill="1" applyBorder="1" applyAlignment="1" applyProtection="1">
      <alignment/>
      <protection/>
    </xf>
    <xf numFmtId="2" fontId="0" fillId="0" borderId="33" xfId="0" applyNumberFormat="1" applyFill="1" applyBorder="1" applyAlignment="1" applyProtection="1">
      <alignment/>
      <protection locked="0"/>
    </xf>
    <xf numFmtId="2" fontId="0" fillId="33" borderId="31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5" fillId="33" borderId="34" xfId="0" applyNumberFormat="1" applyFont="1" applyFill="1" applyBorder="1" applyAlignment="1" applyProtection="1">
      <alignment/>
      <protection/>
    </xf>
    <xf numFmtId="2" fontId="5" fillId="33" borderId="35" xfId="0" applyNumberFormat="1" applyFont="1" applyFill="1" applyBorder="1" applyAlignment="1" applyProtection="1">
      <alignment/>
      <protection/>
    </xf>
    <xf numFmtId="2" fontId="5" fillId="33" borderId="36" xfId="0" applyNumberFormat="1" applyFont="1" applyFill="1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2" fontId="5" fillId="33" borderId="27" xfId="0" applyNumberFormat="1" applyFont="1" applyFill="1" applyBorder="1" applyAlignment="1" applyProtection="1">
      <alignment/>
      <protection/>
    </xf>
    <xf numFmtId="2" fontId="0" fillId="33" borderId="38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7" fillId="0" borderId="0" xfId="57" applyFont="1" applyFill="1" applyAlignment="1" applyProtection="1">
      <alignment horizontal="center"/>
      <protection/>
    </xf>
    <xf numFmtId="0" fontId="5" fillId="0" borderId="0" xfId="57" applyFont="1" applyBorder="1" applyAlignment="1" applyProtection="1">
      <alignment horizontal="left"/>
      <protection locked="0"/>
    </xf>
    <xf numFmtId="0" fontId="7" fillId="0" borderId="0" xfId="57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66675</xdr:colOff>
      <xdr:row>15</xdr:row>
      <xdr:rowOff>85725</xdr:rowOff>
    </xdr:from>
    <xdr:ext cx="1724025" cy="1028700"/>
    <xdr:sp>
      <xdr:nvSpPr>
        <xdr:cNvPr id="1" name="Text Box 1"/>
        <xdr:cNvSpPr txBox="1">
          <a:spLocks noChangeArrowheads="1"/>
        </xdr:cNvSpPr>
      </xdr:nvSpPr>
      <xdr:spPr>
        <a:xfrm>
          <a:off x="12125325" y="2943225"/>
          <a:ext cx="1724025" cy="1028700"/>
        </a:xfrm>
        <a:prstGeom prst="rect">
          <a:avLst/>
        </a:prstGeom>
        <a:solidFill>
          <a:srgbClr val="FFFFFF"/>
        </a:solidFill>
        <a:ln w="57150" cmpd="thickThin">
          <a:solidFill>
            <a:srgbClr val="666699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Fields shaded in gray are automatically populated. Do not alter formulas.</a:t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1076325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171450</xdr:rowOff>
    </xdr:from>
    <xdr:to>
      <xdr:col>0</xdr:col>
      <xdr:colOff>1219200</xdr:colOff>
      <xdr:row>6</xdr:row>
      <xdr:rowOff>171450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171450</xdr:rowOff>
    </xdr:from>
    <xdr:to>
      <xdr:col>0</xdr:col>
      <xdr:colOff>1228725</xdr:colOff>
      <xdr:row>8</xdr:row>
      <xdr:rowOff>171450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04950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171450</xdr:rowOff>
    </xdr:from>
    <xdr:to>
      <xdr:col>3</xdr:col>
      <xdr:colOff>457200</xdr:colOff>
      <xdr:row>6</xdr:row>
      <xdr:rowOff>171450</xdr:rowOff>
    </xdr:to>
    <xdr:pic>
      <xdr:nvPicPr>
        <xdr:cNvPr id="5" name="CheckBox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57300" y="1123950"/>
          <a:ext cx="2438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171450</xdr:rowOff>
    </xdr:from>
    <xdr:to>
      <xdr:col>3</xdr:col>
      <xdr:colOff>66675</xdr:colOff>
      <xdr:row>8</xdr:row>
      <xdr:rowOff>171450</xdr:rowOff>
    </xdr:to>
    <xdr:pic>
      <xdr:nvPicPr>
        <xdr:cNvPr id="6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57300" y="1504950"/>
          <a:ext cx="2047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3"/>
  <sheetViews>
    <sheetView showGridLines="0" showZeros="0" tabSelected="1" zoomScale="70" zoomScaleNormal="70" zoomScaleSheetLayoutView="85" workbookViewId="0" topLeftCell="A1">
      <selection activeCell="A42" sqref="A42:N42"/>
    </sheetView>
  </sheetViews>
  <sheetFormatPr defaultColWidth="9.140625" defaultRowHeight="12.75"/>
  <cols>
    <col min="1" max="2" width="18.7109375" style="4" customWidth="1"/>
    <col min="3" max="10" width="11.140625" style="4" customWidth="1"/>
    <col min="11" max="11" width="13.57421875" style="4" customWidth="1"/>
    <col min="12" max="12" width="12.7109375" style="4" customWidth="1"/>
    <col min="13" max="13" width="12.28125" style="4" customWidth="1"/>
    <col min="14" max="14" width="15.7109375" style="4" customWidth="1"/>
    <col min="15" max="16384" width="8.8515625" style="4" customWidth="1"/>
  </cols>
  <sheetData>
    <row r="1" spans="1:14" ht="15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spans="1:14" ht="15" customHeight="1">
      <c r="A3" s="127" t="s">
        <v>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7"/>
    </row>
    <row r="5" spans="1:14" ht="15" customHeight="1">
      <c r="A5" s="8" t="s">
        <v>42</v>
      </c>
      <c r="B5" s="3"/>
      <c r="C5" s="3"/>
      <c r="D5" s="3"/>
      <c r="E5" s="3"/>
      <c r="F5" s="3"/>
      <c r="G5" s="3"/>
      <c r="H5" s="3"/>
      <c r="I5" s="3"/>
      <c r="J5" s="3"/>
      <c r="K5" s="7"/>
      <c r="L5" s="7"/>
      <c r="M5" s="7"/>
      <c r="N5" s="7"/>
    </row>
    <row r="6" spans="1:14" ht="1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7"/>
      <c r="L6" s="7"/>
      <c r="M6" s="7"/>
      <c r="N6" s="7"/>
    </row>
    <row r="7" spans="1:14" s="15" customFormat="1" ht="15" customHeight="1">
      <c r="A7" s="1" t="b">
        <v>0</v>
      </c>
      <c r="B7" s="2" t="b">
        <v>0</v>
      </c>
      <c r="C7" s="3"/>
      <c r="D7" s="3"/>
      <c r="E7" s="3"/>
      <c r="F7" s="3"/>
      <c r="G7" s="3"/>
      <c r="H7" s="3"/>
      <c r="I7" s="3"/>
      <c r="J7" s="3"/>
      <c r="K7" s="12"/>
      <c r="L7" s="13"/>
      <c r="M7" s="14"/>
      <c r="N7" s="14"/>
    </row>
    <row r="8" spans="1:14" s="15" customFormat="1" ht="15" customHeight="1">
      <c r="A8" s="10"/>
      <c r="B8" s="11"/>
      <c r="C8" s="3"/>
      <c r="D8" s="3"/>
      <c r="E8" s="3"/>
      <c r="F8" s="3"/>
      <c r="G8" s="3"/>
      <c r="H8" s="3"/>
      <c r="I8" s="3"/>
      <c r="J8" s="3"/>
      <c r="K8" s="12"/>
      <c r="L8" s="13"/>
      <c r="M8" s="14"/>
      <c r="N8" s="14"/>
    </row>
    <row r="9" spans="1:14" s="15" customFormat="1" ht="15" customHeight="1">
      <c r="A9" s="56" t="b">
        <v>0</v>
      </c>
      <c r="B9" s="2" t="b">
        <v>0</v>
      </c>
      <c r="C9" s="3"/>
      <c r="D9" s="3"/>
      <c r="E9" s="3"/>
      <c r="F9" s="3"/>
      <c r="G9" s="3"/>
      <c r="H9" s="3"/>
      <c r="I9" s="3"/>
      <c r="J9" s="3"/>
      <c r="K9" s="16"/>
      <c r="L9" s="17"/>
      <c r="M9" s="18"/>
      <c r="N9" s="18"/>
    </row>
    <row r="10" spans="1:14" s="15" customFormat="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19"/>
      <c r="L10" s="17"/>
      <c r="M10" s="20"/>
      <c r="N10" s="20"/>
    </row>
    <row r="11" spans="1:14" s="15" customFormat="1" ht="15" customHeight="1">
      <c r="A11" s="21" t="s">
        <v>44</v>
      </c>
      <c r="B11" s="128"/>
      <c r="C11" s="128"/>
      <c r="D11" s="21"/>
      <c r="E11" s="22"/>
      <c r="F11" s="22"/>
      <c r="G11" s="22"/>
      <c r="H11" s="23" t="s">
        <v>37</v>
      </c>
      <c r="I11" s="129"/>
      <c r="J11" s="129"/>
      <c r="K11" s="19"/>
      <c r="L11" s="17"/>
      <c r="M11" s="20"/>
      <c r="N11" s="20"/>
    </row>
    <row r="12" spans="1:14" s="15" customFormat="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9"/>
      <c r="L12" s="17"/>
      <c r="M12" s="20"/>
      <c r="N12" s="20"/>
    </row>
    <row r="13" spans="1:14" s="15" customFormat="1" ht="15" customHeight="1">
      <c r="A13" s="24" t="s">
        <v>36</v>
      </c>
      <c r="B13" s="130"/>
      <c r="C13" s="130"/>
      <c r="D13" s="24"/>
      <c r="E13" s="17"/>
      <c r="F13" s="17"/>
      <c r="G13" s="98" t="s">
        <v>25</v>
      </c>
      <c r="H13" s="98"/>
      <c r="I13" s="99"/>
      <c r="J13" s="99"/>
      <c r="K13" s="12" t="s">
        <v>24</v>
      </c>
      <c r="L13" s="57"/>
      <c r="M13" s="20"/>
      <c r="N13" s="20"/>
    </row>
    <row r="14" spans="1:14" ht="15" customHeight="1" thickBot="1">
      <c r="A14" s="25"/>
      <c r="B14" s="25"/>
      <c r="C14" s="26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 customHeight="1" thickBot="1">
      <c r="A15" s="27"/>
      <c r="B15" s="28"/>
      <c r="C15" s="108" t="s">
        <v>40</v>
      </c>
      <c r="D15" s="109"/>
      <c r="E15" s="100" t="s">
        <v>16</v>
      </c>
      <c r="F15" s="101"/>
      <c r="G15" s="101"/>
      <c r="H15" s="101"/>
      <c r="I15" s="101"/>
      <c r="J15" s="102"/>
      <c r="K15" s="27"/>
      <c r="L15" s="27"/>
      <c r="M15" s="27"/>
      <c r="N15" s="27"/>
    </row>
    <row r="16" spans="1:14" ht="18.75" customHeight="1" thickBot="1">
      <c r="A16" s="91" t="s">
        <v>40</v>
      </c>
      <c r="B16" s="92"/>
      <c r="C16" s="110"/>
      <c r="D16" s="111"/>
      <c r="E16" s="103"/>
      <c r="F16" s="104"/>
      <c r="G16" s="104"/>
      <c r="H16" s="104"/>
      <c r="I16" s="104"/>
      <c r="J16" s="105"/>
      <c r="K16" s="29"/>
      <c r="L16" s="29"/>
      <c r="M16" s="29"/>
      <c r="N16" s="29"/>
    </row>
    <row r="17" spans="1:14" ht="24" customHeight="1">
      <c r="A17" s="93"/>
      <c r="B17" s="94"/>
      <c r="C17" s="30" t="s">
        <v>8</v>
      </c>
      <c r="D17" s="31" t="s">
        <v>14</v>
      </c>
      <c r="E17" s="32" t="s">
        <v>9</v>
      </c>
      <c r="F17" s="33" t="s">
        <v>10</v>
      </c>
      <c r="G17" s="34" t="s">
        <v>11</v>
      </c>
      <c r="H17" s="35" t="s">
        <v>12</v>
      </c>
      <c r="I17" s="33" t="s">
        <v>13</v>
      </c>
      <c r="J17" s="33" t="s">
        <v>17</v>
      </c>
      <c r="K17" s="36" t="s">
        <v>18</v>
      </c>
      <c r="L17" s="36" t="s">
        <v>19</v>
      </c>
      <c r="M17" s="36" t="s">
        <v>20</v>
      </c>
      <c r="N17" s="36" t="s">
        <v>26</v>
      </c>
    </row>
    <row r="18" spans="1:14" s="38" customFormat="1" ht="54" customHeight="1">
      <c r="A18" s="119" t="s">
        <v>33</v>
      </c>
      <c r="B18" s="120"/>
      <c r="C18" s="114" t="s">
        <v>2</v>
      </c>
      <c r="D18" s="112" t="s">
        <v>3</v>
      </c>
      <c r="E18" s="95" t="s">
        <v>4</v>
      </c>
      <c r="F18" s="96"/>
      <c r="G18" s="97"/>
      <c r="H18" s="107" t="s">
        <v>5</v>
      </c>
      <c r="I18" s="96"/>
      <c r="J18" s="96"/>
      <c r="K18" s="37" t="s">
        <v>6</v>
      </c>
      <c r="L18" s="37" t="s">
        <v>35</v>
      </c>
      <c r="M18" s="117" t="s">
        <v>38</v>
      </c>
      <c r="N18" s="117" t="s">
        <v>27</v>
      </c>
    </row>
    <row r="19" spans="1:14" ht="27" customHeight="1">
      <c r="A19" s="121"/>
      <c r="B19" s="122"/>
      <c r="C19" s="114"/>
      <c r="D19" s="113"/>
      <c r="E19" s="39" t="s">
        <v>0</v>
      </c>
      <c r="F19" s="40" t="s">
        <v>28</v>
      </c>
      <c r="G19" s="39" t="s">
        <v>15</v>
      </c>
      <c r="H19" s="41" t="s">
        <v>0</v>
      </c>
      <c r="I19" s="42" t="s">
        <v>29</v>
      </c>
      <c r="J19" s="43" t="s">
        <v>15</v>
      </c>
      <c r="K19" s="44" t="s">
        <v>23</v>
      </c>
      <c r="L19" s="45"/>
      <c r="M19" s="118"/>
      <c r="N19" s="118"/>
    </row>
    <row r="20" spans="1:14" ht="15" customHeight="1">
      <c r="A20" s="87" t="s">
        <v>30</v>
      </c>
      <c r="B20" s="88"/>
      <c r="C20" s="62"/>
      <c r="D20" s="63"/>
      <c r="E20" s="64"/>
      <c r="F20" s="65"/>
      <c r="G20" s="66">
        <f aca="true" t="shared" si="0" ref="G20:G34">E20+F20</f>
        <v>0</v>
      </c>
      <c r="H20" s="67"/>
      <c r="I20" s="65"/>
      <c r="J20" s="66">
        <f aca="true" t="shared" si="1" ref="J20:J34">H20+I20</f>
        <v>0</v>
      </c>
      <c r="K20" s="46">
        <f>IF(ISERROR((J20/D20)*100),0,(J20/D20)*100)</f>
        <v>0</v>
      </c>
      <c r="L20" s="58"/>
      <c r="M20" s="79"/>
      <c r="N20" s="80">
        <f aca="true" t="shared" si="2" ref="N20:N34">M20+J20</f>
        <v>0</v>
      </c>
    </row>
    <row r="21" spans="1:14" ht="15" customHeight="1">
      <c r="A21" s="87"/>
      <c r="B21" s="88"/>
      <c r="C21" s="62"/>
      <c r="D21" s="63"/>
      <c r="E21" s="64"/>
      <c r="F21" s="65"/>
      <c r="G21" s="66">
        <f t="shared" si="0"/>
        <v>0</v>
      </c>
      <c r="H21" s="67"/>
      <c r="I21" s="65"/>
      <c r="J21" s="66">
        <f t="shared" si="1"/>
        <v>0</v>
      </c>
      <c r="K21" s="46">
        <f aca="true" t="shared" si="3" ref="K21:K34">IF(ISERROR((J21/D21)*100),0,(J21/D21)*100)</f>
        <v>0</v>
      </c>
      <c r="L21" s="59"/>
      <c r="M21" s="81"/>
      <c r="N21" s="80">
        <f t="shared" si="2"/>
        <v>0</v>
      </c>
    </row>
    <row r="22" spans="1:14" ht="15" customHeight="1">
      <c r="A22" s="87"/>
      <c r="B22" s="88"/>
      <c r="C22" s="62"/>
      <c r="D22" s="63"/>
      <c r="E22" s="64"/>
      <c r="F22" s="65"/>
      <c r="G22" s="66">
        <f t="shared" si="0"/>
        <v>0</v>
      </c>
      <c r="H22" s="67"/>
      <c r="I22" s="65"/>
      <c r="J22" s="66">
        <f t="shared" si="1"/>
        <v>0</v>
      </c>
      <c r="K22" s="46">
        <f t="shared" si="3"/>
        <v>0</v>
      </c>
      <c r="L22" s="59"/>
      <c r="M22" s="81"/>
      <c r="N22" s="80">
        <f t="shared" si="2"/>
        <v>0</v>
      </c>
    </row>
    <row r="23" spans="1:14" ht="15" customHeight="1">
      <c r="A23" s="87"/>
      <c r="B23" s="88"/>
      <c r="C23" s="62"/>
      <c r="D23" s="63"/>
      <c r="E23" s="64"/>
      <c r="F23" s="65"/>
      <c r="G23" s="66">
        <f t="shared" si="0"/>
        <v>0</v>
      </c>
      <c r="H23" s="67"/>
      <c r="I23" s="65"/>
      <c r="J23" s="66">
        <f t="shared" si="1"/>
        <v>0</v>
      </c>
      <c r="K23" s="46">
        <f t="shared" si="3"/>
        <v>0</v>
      </c>
      <c r="L23" s="59"/>
      <c r="M23" s="81"/>
      <c r="N23" s="80">
        <f t="shared" si="2"/>
        <v>0</v>
      </c>
    </row>
    <row r="24" spans="1:14" ht="15" customHeight="1">
      <c r="A24" s="87"/>
      <c r="B24" s="88"/>
      <c r="C24" s="62"/>
      <c r="D24" s="63"/>
      <c r="E24" s="64"/>
      <c r="F24" s="65"/>
      <c r="G24" s="66">
        <f t="shared" si="0"/>
        <v>0</v>
      </c>
      <c r="H24" s="67"/>
      <c r="I24" s="65"/>
      <c r="J24" s="66">
        <f t="shared" si="1"/>
        <v>0</v>
      </c>
      <c r="K24" s="46">
        <f t="shared" si="3"/>
        <v>0</v>
      </c>
      <c r="L24" s="59"/>
      <c r="M24" s="81"/>
      <c r="N24" s="80">
        <f t="shared" si="2"/>
        <v>0</v>
      </c>
    </row>
    <row r="25" spans="1:14" ht="15" customHeight="1">
      <c r="A25" s="87"/>
      <c r="B25" s="88"/>
      <c r="C25" s="62"/>
      <c r="D25" s="63"/>
      <c r="E25" s="64"/>
      <c r="F25" s="65"/>
      <c r="G25" s="66">
        <f t="shared" si="0"/>
        <v>0</v>
      </c>
      <c r="H25" s="67"/>
      <c r="I25" s="65"/>
      <c r="J25" s="66">
        <f t="shared" si="1"/>
        <v>0</v>
      </c>
      <c r="K25" s="46">
        <f t="shared" si="3"/>
        <v>0</v>
      </c>
      <c r="L25" s="59"/>
      <c r="M25" s="81"/>
      <c r="N25" s="80">
        <f t="shared" si="2"/>
        <v>0</v>
      </c>
    </row>
    <row r="26" spans="1:14" ht="15" customHeight="1">
      <c r="A26" s="87"/>
      <c r="B26" s="88"/>
      <c r="C26" s="62"/>
      <c r="D26" s="63"/>
      <c r="E26" s="64"/>
      <c r="F26" s="65"/>
      <c r="G26" s="66">
        <f t="shared" si="0"/>
        <v>0</v>
      </c>
      <c r="H26" s="67"/>
      <c r="I26" s="65"/>
      <c r="J26" s="66">
        <f t="shared" si="1"/>
        <v>0</v>
      </c>
      <c r="K26" s="46">
        <f t="shared" si="3"/>
        <v>0</v>
      </c>
      <c r="L26" s="59"/>
      <c r="M26" s="81"/>
      <c r="N26" s="80">
        <f t="shared" si="2"/>
        <v>0</v>
      </c>
    </row>
    <row r="27" spans="1:14" ht="15" customHeight="1">
      <c r="A27" s="87"/>
      <c r="B27" s="88"/>
      <c r="C27" s="62"/>
      <c r="D27" s="63"/>
      <c r="E27" s="64"/>
      <c r="F27" s="65"/>
      <c r="G27" s="66">
        <f t="shared" si="0"/>
        <v>0</v>
      </c>
      <c r="H27" s="67"/>
      <c r="I27" s="65"/>
      <c r="J27" s="66">
        <f t="shared" si="1"/>
        <v>0</v>
      </c>
      <c r="K27" s="46">
        <f t="shared" si="3"/>
        <v>0</v>
      </c>
      <c r="L27" s="59"/>
      <c r="M27" s="81"/>
      <c r="N27" s="80">
        <f t="shared" si="2"/>
        <v>0</v>
      </c>
    </row>
    <row r="28" spans="1:14" ht="15" customHeight="1">
      <c r="A28" s="87"/>
      <c r="B28" s="88"/>
      <c r="C28" s="62"/>
      <c r="D28" s="63"/>
      <c r="E28" s="64"/>
      <c r="F28" s="65"/>
      <c r="G28" s="66">
        <f t="shared" si="0"/>
        <v>0</v>
      </c>
      <c r="H28" s="67"/>
      <c r="I28" s="65"/>
      <c r="J28" s="66">
        <f t="shared" si="1"/>
        <v>0</v>
      </c>
      <c r="K28" s="46">
        <f t="shared" si="3"/>
        <v>0</v>
      </c>
      <c r="L28" s="59"/>
      <c r="M28" s="81"/>
      <c r="N28" s="80">
        <f t="shared" si="2"/>
        <v>0</v>
      </c>
    </row>
    <row r="29" spans="1:14" ht="15" customHeight="1">
      <c r="A29" s="87"/>
      <c r="B29" s="88"/>
      <c r="C29" s="62"/>
      <c r="D29" s="63"/>
      <c r="E29" s="64"/>
      <c r="F29" s="65"/>
      <c r="G29" s="66">
        <f t="shared" si="0"/>
        <v>0</v>
      </c>
      <c r="H29" s="67"/>
      <c r="I29" s="65"/>
      <c r="J29" s="66">
        <f t="shared" si="1"/>
        <v>0</v>
      </c>
      <c r="K29" s="46">
        <f t="shared" si="3"/>
        <v>0</v>
      </c>
      <c r="L29" s="59"/>
      <c r="M29" s="81"/>
      <c r="N29" s="80">
        <f t="shared" si="2"/>
        <v>0</v>
      </c>
    </row>
    <row r="30" spans="1:14" ht="15" customHeight="1">
      <c r="A30" s="87"/>
      <c r="B30" s="88"/>
      <c r="C30" s="62"/>
      <c r="D30" s="63"/>
      <c r="E30" s="64"/>
      <c r="F30" s="65"/>
      <c r="G30" s="66">
        <f t="shared" si="0"/>
        <v>0</v>
      </c>
      <c r="H30" s="67"/>
      <c r="I30" s="65"/>
      <c r="J30" s="66">
        <f t="shared" si="1"/>
        <v>0</v>
      </c>
      <c r="K30" s="46">
        <f t="shared" si="3"/>
        <v>0</v>
      </c>
      <c r="L30" s="59"/>
      <c r="M30" s="81"/>
      <c r="N30" s="80">
        <f t="shared" si="2"/>
        <v>0</v>
      </c>
    </row>
    <row r="31" spans="1:14" ht="15" customHeight="1">
      <c r="A31" s="87"/>
      <c r="B31" s="88"/>
      <c r="C31" s="62"/>
      <c r="D31" s="63"/>
      <c r="E31" s="64"/>
      <c r="F31" s="65"/>
      <c r="G31" s="66">
        <f t="shared" si="0"/>
        <v>0</v>
      </c>
      <c r="H31" s="67"/>
      <c r="I31" s="65"/>
      <c r="J31" s="66">
        <f t="shared" si="1"/>
        <v>0</v>
      </c>
      <c r="K31" s="46">
        <f t="shared" si="3"/>
        <v>0</v>
      </c>
      <c r="L31" s="59"/>
      <c r="M31" s="81"/>
      <c r="N31" s="80">
        <f t="shared" si="2"/>
        <v>0</v>
      </c>
    </row>
    <row r="32" spans="1:14" ht="15" customHeight="1">
      <c r="A32" s="87"/>
      <c r="B32" s="88"/>
      <c r="C32" s="62"/>
      <c r="D32" s="63"/>
      <c r="E32" s="64"/>
      <c r="F32" s="65"/>
      <c r="G32" s="66">
        <f t="shared" si="0"/>
        <v>0</v>
      </c>
      <c r="H32" s="67"/>
      <c r="I32" s="65"/>
      <c r="J32" s="66">
        <f t="shared" si="1"/>
        <v>0</v>
      </c>
      <c r="K32" s="46">
        <f t="shared" si="3"/>
        <v>0</v>
      </c>
      <c r="L32" s="59"/>
      <c r="M32" s="81"/>
      <c r="N32" s="80">
        <f t="shared" si="2"/>
        <v>0</v>
      </c>
    </row>
    <row r="33" spans="1:14" ht="15" customHeight="1">
      <c r="A33" s="87"/>
      <c r="B33" s="88"/>
      <c r="C33" s="62"/>
      <c r="D33" s="63"/>
      <c r="E33" s="64"/>
      <c r="F33" s="65"/>
      <c r="G33" s="66">
        <f t="shared" si="0"/>
        <v>0</v>
      </c>
      <c r="H33" s="67"/>
      <c r="I33" s="65"/>
      <c r="J33" s="66">
        <f t="shared" si="1"/>
        <v>0</v>
      </c>
      <c r="K33" s="46">
        <f t="shared" si="3"/>
        <v>0</v>
      </c>
      <c r="L33" s="59"/>
      <c r="M33" s="81"/>
      <c r="N33" s="80">
        <f t="shared" si="2"/>
        <v>0</v>
      </c>
    </row>
    <row r="34" spans="1:14" ht="15" customHeight="1" thickBot="1">
      <c r="A34" s="89"/>
      <c r="B34" s="90"/>
      <c r="C34" s="68"/>
      <c r="D34" s="69"/>
      <c r="E34" s="70"/>
      <c r="F34" s="71"/>
      <c r="G34" s="72">
        <f t="shared" si="0"/>
        <v>0</v>
      </c>
      <c r="H34" s="73"/>
      <c r="I34" s="71"/>
      <c r="J34" s="74">
        <f t="shared" si="1"/>
        <v>0</v>
      </c>
      <c r="K34" s="47">
        <f t="shared" si="3"/>
        <v>0</v>
      </c>
      <c r="L34" s="60"/>
      <c r="M34" s="82"/>
      <c r="N34" s="83">
        <f t="shared" si="2"/>
        <v>0</v>
      </c>
    </row>
    <row r="35" spans="1:14" ht="15" customHeight="1" thickBot="1">
      <c r="A35" s="48"/>
      <c r="B35" s="48"/>
      <c r="C35" s="75"/>
      <c r="D35" s="75"/>
      <c r="E35" s="75"/>
      <c r="F35" s="75"/>
      <c r="G35" s="75"/>
      <c r="H35" s="75"/>
      <c r="I35" s="75"/>
      <c r="J35" s="75"/>
      <c r="K35" s="49"/>
      <c r="L35" s="50"/>
      <c r="M35" s="75"/>
      <c r="N35" s="84"/>
    </row>
    <row r="36" spans="1:14" s="15" customFormat="1" ht="15" customHeight="1" thickBot="1">
      <c r="A36" s="123" t="s">
        <v>7</v>
      </c>
      <c r="B36" s="124"/>
      <c r="C36" s="76">
        <f>SUM(C20:C34)</f>
        <v>0</v>
      </c>
      <c r="D36" s="77">
        <f>SUM(D20:D34)</f>
        <v>0</v>
      </c>
      <c r="E36" s="76">
        <f>SUM(E20:E34)</f>
        <v>0</v>
      </c>
      <c r="F36" s="78">
        <f>SUM(F20:F34)</f>
        <v>0</v>
      </c>
      <c r="G36" s="78">
        <f>E36+F36</f>
        <v>0</v>
      </c>
      <c r="H36" s="78">
        <f>SUM(H20:H34)</f>
        <v>0</v>
      </c>
      <c r="I36" s="78">
        <f>SUM(I20:I34)</f>
        <v>0</v>
      </c>
      <c r="J36" s="77">
        <f>H36+I36</f>
        <v>0</v>
      </c>
      <c r="K36" s="51">
        <f>IF(ISERROR((J36/D36)*100),0,(J36/D36)*100)</f>
        <v>0</v>
      </c>
      <c r="L36" s="61"/>
      <c r="M36" s="85">
        <f>SUM(M20:M34)</f>
        <v>0</v>
      </c>
      <c r="N36" s="86">
        <f>M36+J36</f>
        <v>0</v>
      </c>
    </row>
    <row r="37" ht="15" customHeight="1"/>
    <row r="38" spans="2:12" ht="15" customHeight="1">
      <c r="B38" s="52" t="s">
        <v>1</v>
      </c>
      <c r="C38" s="106" t="s">
        <v>34</v>
      </c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4" ht="15" customHeight="1">
      <c r="A39" s="38"/>
      <c r="B39" s="38"/>
      <c r="C39" s="53" t="s">
        <v>21</v>
      </c>
      <c r="D39" s="125" t="s">
        <v>45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5" customHeight="1">
      <c r="A40" s="38"/>
      <c r="B40" s="38"/>
      <c r="C40" s="54" t="s">
        <v>22</v>
      </c>
      <c r="D40" s="126" t="s">
        <v>46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5" customHeight="1">
      <c r="A41" s="38"/>
      <c r="B41" s="38"/>
      <c r="C41" s="54" t="s">
        <v>32</v>
      </c>
      <c r="D41" s="126" t="s">
        <v>31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27.75" customHeight="1">
      <c r="A42" s="115" t="s">
        <v>39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12" ht="9.75" customHeight="1">
      <c r="A43" s="38"/>
      <c r="B43" s="38"/>
      <c r="C43" s="54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 sheet="1" objects="1" scenarios="1" selectLockedCells="1"/>
  <protectedRanges>
    <protectedRange sqref="B7:F8 B13:C13 K7:K8 I13:J13 L13" name="Misc"/>
    <protectedRange sqref="A20:B34" name="Tasks"/>
    <protectedRange sqref="M36:N36 H20:I34 L20:N34 C20:F34" name="Data"/>
  </protectedRanges>
  <mergeCells count="38">
    <mergeCell ref="D39:N39"/>
    <mergeCell ref="D40:N40"/>
    <mergeCell ref="D41:N41"/>
    <mergeCell ref="A1:N1"/>
    <mergeCell ref="A3:N3"/>
    <mergeCell ref="B11:C11"/>
    <mergeCell ref="I11:J11"/>
    <mergeCell ref="M18:M19"/>
    <mergeCell ref="A21:B21"/>
    <mergeCell ref="B13:C13"/>
    <mergeCell ref="A42:N42"/>
    <mergeCell ref="N18:N19"/>
    <mergeCell ref="A18:B19"/>
    <mergeCell ref="A26:B26"/>
    <mergeCell ref="A22:B22"/>
    <mergeCell ref="A23:B23"/>
    <mergeCell ref="A24:B24"/>
    <mergeCell ref="A25:B25"/>
    <mergeCell ref="A20:B20"/>
    <mergeCell ref="A36:B36"/>
    <mergeCell ref="G13:H13"/>
    <mergeCell ref="I13:J13"/>
    <mergeCell ref="E15:J16"/>
    <mergeCell ref="C38:L38"/>
    <mergeCell ref="H18:J18"/>
    <mergeCell ref="C15:D16"/>
    <mergeCell ref="D18:D19"/>
    <mergeCell ref="C18:C19"/>
    <mergeCell ref="A32:B32"/>
    <mergeCell ref="A33:B33"/>
    <mergeCell ref="A34:B34"/>
    <mergeCell ref="A16:B17"/>
    <mergeCell ref="E18:G18"/>
    <mergeCell ref="A31:B31"/>
    <mergeCell ref="A30:B30"/>
    <mergeCell ref="A27:B27"/>
    <mergeCell ref="A28:B28"/>
    <mergeCell ref="A29:B29"/>
  </mergeCells>
  <printOptions horizontalCentered="1"/>
  <pageMargins left="0.25" right="0.25" top="0.25" bottom="0.5" header="0.25" footer="0"/>
  <pageSetup blackAndWhite="1" fitToHeight="1" fitToWidth="1" horizontalDpi="600" verticalDpi="600" orientation="landscape" scale="74" r:id="rId2"/>
  <headerFooter alignWithMargins="0">
    <oddFooter>&amp;R&amp;8Illinois Tollway Revised: July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 Dainis</cp:lastModifiedBy>
  <cp:lastPrinted>2014-09-17T18:19:17Z</cp:lastPrinted>
  <dcterms:created xsi:type="dcterms:W3CDTF">2005-07-07T15:22:09Z</dcterms:created>
  <dcterms:modified xsi:type="dcterms:W3CDTF">2014-09-17T18:19:25Z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-1779653679</vt:i4>
  </property>
  <property fmtid="{D5CDD505-2E9C-101B-9397-08002B2CF9AE}" pid="3" name="_NewReviewCycle">
    <vt:lpwstr/>
  </property>
  <property fmtid="{D5CDD505-2E9C-101B-9397-08002B2CF9AE}" pid="4" name="_EmailSubject">
    <vt:lpwstr>cur/dur</vt:lpwstr>
  </property>
  <property fmtid="{D5CDD505-2E9C-101B-9397-08002B2CF9AE}" pid="5" name="_AuthorEmail">
    <vt:lpwstr>aoak@getipass.com</vt:lpwstr>
  </property>
  <property fmtid="{D5CDD505-2E9C-101B-9397-08002B2CF9AE}" pid="6" name="_AuthorEmailDisplayName">
    <vt:lpwstr>Degonia, Audra</vt:lpwstr>
  </property>
  <property fmtid="{D5CDD505-2E9C-101B-9397-08002B2CF9AE}" pid="7" name="_ReviewingToolsShownOnce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