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480" yWindow="96" windowWidth="11328" windowHeight="9360" tabRatio="972"/>
  </bookViews>
  <sheets>
    <sheet name="Invoice Summary Sheet" sheetId="10" r:id="rId1"/>
    <sheet name="Direct Labor Summary(2.5)" sheetId="11" r:id="rId2"/>
    <sheet name="Direct Labor Summary(2.8)" sheetId="12" r:id="rId3"/>
    <sheet name="Direct Cost Summary" sheetId="13" r:id="rId4"/>
    <sheet name="Services By Others Summary" sheetId="14" r:id="rId5"/>
    <sheet name="Invoice Summary Sheet (Sub)" sheetId="3" r:id="rId6"/>
    <sheet name="Direct Labor Summary(2.5)(Sub)" sheetId="8" r:id="rId7"/>
    <sheet name="Direct Labor Summary(2.8)(Sub)" sheetId="9" r:id="rId8"/>
    <sheet name="Direct Cost Summary (Sub)" sheetId="2" r:id="rId9"/>
    <sheet name="Services By Others Summary(Sub)" sheetId="4" r:id="rId10"/>
  </sheets>
  <definedNames>
    <definedName name="_xlnm.Print_Area" localSheetId="1">'Direct Labor Summary(2.5)'!$A$1:$F$45</definedName>
    <definedName name="_xlnm.Print_Area" localSheetId="6">'Direct Labor Summary(2.5)(Sub)'!$A$1:$F$45</definedName>
    <definedName name="_xlnm.Print_Area" localSheetId="2">'Direct Labor Summary(2.8)'!$A$1:$F$45</definedName>
    <definedName name="_xlnm.Print_Area" localSheetId="7">'Direct Labor Summary(2.8)(Sub)'!$A$1:$F$45</definedName>
    <definedName name="_xlnm.Print_Area" localSheetId="0">'Invoice Summary Sheet'!$A$1:$K$53</definedName>
    <definedName name="_xlnm.Print_Area" localSheetId="5">'Invoice Summary Sheet (Sub)'!$A$1:$K$57</definedName>
    <definedName name="_xlnm.Print_Titles" localSheetId="3">'Direct Cost Summary'!$1:$9</definedName>
    <definedName name="_xlnm.Print_Titles" localSheetId="8">'Direct Cost Summary (Sub)'!$1:$9</definedName>
    <definedName name="_xlnm.Print_Titles" localSheetId="1">'Direct Labor Summary(2.5)'!$1:$10</definedName>
    <definedName name="_xlnm.Print_Titles" localSheetId="6">'Direct Labor Summary(2.5)(Sub)'!$1:$10</definedName>
    <definedName name="_xlnm.Print_Titles" localSheetId="2">'Direct Labor Summary(2.8)'!$1:$10</definedName>
    <definedName name="_xlnm.Print_Titles" localSheetId="7">'Direct Labor Summary(2.8)(Sub)'!$1:$10</definedName>
    <definedName name="_xlnm.Print_Titles" localSheetId="4">'Services By Others Summary'!$1:$8</definedName>
    <definedName name="_xlnm.Print_Titles" localSheetId="9">'Services By Others Summary(Sub)'!$1:$8</definedName>
  </definedNames>
  <calcPr calcId="125725"/>
</workbook>
</file>

<file path=xl/calcChain.xml><?xml version="1.0" encoding="utf-8"?>
<calcChain xmlns="http://schemas.openxmlformats.org/spreadsheetml/2006/main">
  <c r="K35" i="14"/>
  <c r="I6"/>
  <c r="C6"/>
  <c r="I4"/>
  <c r="C4"/>
  <c r="J34" i="13"/>
  <c r="J33"/>
  <c r="J32"/>
  <c r="J31"/>
  <c r="J30"/>
  <c r="J29"/>
  <c r="J13"/>
  <c r="J10"/>
  <c r="K36" s="1"/>
  <c r="K21" i="10" s="1"/>
  <c r="J22" s="1"/>
  <c r="I6" i="13"/>
  <c r="C6"/>
  <c r="I4"/>
  <c r="C4"/>
  <c r="E45" i="12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45" s="1"/>
  <c r="I12" i="10" s="1"/>
  <c r="E6" i="12"/>
  <c r="B6"/>
  <c r="E4"/>
  <c r="B4"/>
  <c r="E1"/>
  <c r="E45" i="11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45" s="1"/>
  <c r="I10" i="10" s="1"/>
  <c r="K14" s="1"/>
  <c r="J15" s="1"/>
  <c r="E6" i="11"/>
  <c r="B6"/>
  <c r="E4"/>
  <c r="B4"/>
  <c r="E1"/>
  <c r="A44" i="10"/>
  <c r="C52" s="1"/>
  <c r="K28"/>
  <c r="K35" i="4"/>
  <c r="I4"/>
  <c r="K36" i="2"/>
  <c r="E45" i="9"/>
  <c r="F45"/>
  <c r="E45" i="8"/>
  <c r="F45"/>
  <c r="K34" i="10" l="1"/>
  <c r="J45" s="1"/>
  <c r="J29"/>
  <c r="I36" s="1"/>
  <c r="I37" s="1"/>
  <c r="E1" i="9"/>
  <c r="E1" i="8"/>
  <c r="F42" i="9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E6"/>
  <c r="B6"/>
  <c r="E4"/>
  <c r="B4"/>
  <c r="F13" i="8"/>
  <c r="F14"/>
  <c r="F15"/>
  <c r="F16"/>
  <c r="F17"/>
  <c r="F18"/>
  <c r="F19"/>
  <c r="F20"/>
  <c r="F21"/>
  <c r="F22"/>
  <c r="F24"/>
  <c r="F25"/>
  <c r="F26"/>
  <c r="F27"/>
  <c r="F28"/>
  <c r="F29"/>
  <c r="F30"/>
  <c r="F31"/>
  <c r="F32"/>
  <c r="F33"/>
  <c r="F34"/>
  <c r="F23"/>
  <c r="F37"/>
  <c r="F36"/>
  <c r="F35"/>
  <c r="J31" i="2"/>
  <c r="J32"/>
  <c r="J33"/>
  <c r="J34"/>
  <c r="F41" i="8"/>
  <c r="F40"/>
  <c r="F42"/>
  <c r="F38"/>
  <c r="F39"/>
  <c r="F12"/>
  <c r="F11"/>
  <c r="E6"/>
  <c r="B6"/>
  <c r="E4"/>
  <c r="B4"/>
  <c r="I12" i="3" l="1"/>
  <c r="I10"/>
  <c r="K14" s="1"/>
  <c r="I6" i="4" l="1"/>
  <c r="C6"/>
  <c r="C4"/>
  <c r="I6" i="2"/>
  <c r="I4"/>
  <c r="C6"/>
  <c r="C4"/>
  <c r="K28" i="3"/>
  <c r="J29" s="1"/>
  <c r="J13" i="2"/>
  <c r="J10"/>
  <c r="J30"/>
  <c r="J29"/>
  <c r="A44" i="3"/>
  <c r="C52" s="1"/>
  <c r="K21" l="1"/>
  <c r="J22" s="1"/>
  <c r="J15" l="1"/>
  <c r="I36" s="1"/>
  <c r="I37" s="1"/>
  <c r="K34" l="1"/>
  <c r="J45" s="1"/>
</calcChain>
</file>

<file path=xl/sharedStrings.xml><?xml version="1.0" encoding="utf-8"?>
<sst xmlns="http://schemas.openxmlformats.org/spreadsheetml/2006/main" count="265" uniqueCount="95">
  <si>
    <t>DIRECT LABOR COST</t>
  </si>
  <si>
    <t>CONSULTANT:</t>
  </si>
  <si>
    <t>NAME</t>
  </si>
  <si>
    <t>Rate</t>
  </si>
  <si>
    <t>CLASSIFICATION</t>
  </si>
  <si>
    <t>RATE</t>
  </si>
  <si>
    <t>HOURS</t>
  </si>
  <si>
    <t>TOTAL FOR PERIOD</t>
  </si>
  <si>
    <t>REIMBURSABLE DIRECT COSTS</t>
  </si>
  <si>
    <t>Vehicle Days</t>
  </si>
  <si>
    <t>Mileage</t>
  </si>
  <si>
    <t>Premium Overtime</t>
  </si>
  <si>
    <t>SERVICES BY OTHERS</t>
  </si>
  <si>
    <t>Hours</t>
  </si>
  <si>
    <t>X</t>
  </si>
  <si>
    <t>Description</t>
  </si>
  <si>
    <t>Amount</t>
  </si>
  <si>
    <t>=</t>
  </si>
  <si>
    <t>A.</t>
  </si>
  <si>
    <t>B.</t>
  </si>
  <si>
    <t>C.</t>
  </si>
  <si>
    <t>D.</t>
  </si>
  <si>
    <t>1.)</t>
  </si>
  <si>
    <t>2.)</t>
  </si>
  <si>
    <t>3.)</t>
  </si>
  <si>
    <t>4.)</t>
  </si>
  <si>
    <t>5.)</t>
  </si>
  <si>
    <t>6.)</t>
  </si>
  <si>
    <t>Project Multiplier</t>
  </si>
  <si>
    <t>7.)</t>
  </si>
  <si>
    <t>8.)</t>
  </si>
  <si>
    <t>9.)</t>
  </si>
  <si>
    <t>10.)</t>
  </si>
  <si>
    <t>11.)</t>
  </si>
  <si>
    <t>12.)</t>
  </si>
  <si>
    <t>13.)</t>
  </si>
  <si>
    <t>14.)</t>
  </si>
  <si>
    <t>DIRECT SALARIES</t>
  </si>
  <si>
    <t>Services by Others Previous Period</t>
  </si>
  <si>
    <t>SUMMARY</t>
  </si>
  <si>
    <t>UPPER LIMIT OF COMPENSATION</t>
  </si>
  <si>
    <t>REMAINING CONTRACT AMOUNT</t>
  </si>
  <si>
    <t>Total Direct Salaries Previous Period</t>
  </si>
  <si>
    <t>Total Direct Labor (From Contract)</t>
  </si>
  <si>
    <t>Total Direct Salaries This Period (Line 2 x Line 3)</t>
  </si>
  <si>
    <t>Total Services by Others (From Contract)</t>
  </si>
  <si>
    <t>TOTAL INVOICE AMOUNT (Line 4 + Line 8 + Line 12)</t>
  </si>
  <si>
    <t>CONTRACT NUMBER:</t>
  </si>
  <si>
    <t>Invoice Period:</t>
  </si>
  <si>
    <t>DBE/MBE/WBE SUBCONSULTANTS</t>
  </si>
  <si>
    <t>OTHER SUBCONSULTANTS</t>
  </si>
  <si>
    <t>INVOICE SUMMARY SHEET (SUBCONSULTANT)</t>
  </si>
  <si>
    <t>No. of Days</t>
  </si>
  <si>
    <t>No. of Miles</t>
  </si>
  <si>
    <t>DIRECT LABOR - SUMMARY</t>
  </si>
  <si>
    <t>SERVICES BY OTHERS - SUMMARY</t>
  </si>
  <si>
    <t>x</t>
  </si>
  <si>
    <t>DIRECT COSTS - SUMMARY</t>
  </si>
  <si>
    <t>Direct Costs Previous Period</t>
  </si>
  <si>
    <t>Total Direct Costs (From Contract)</t>
  </si>
  <si>
    <r>
      <t xml:space="preserve">Direct Salaries This Period </t>
    </r>
    <r>
      <rPr>
        <b/>
        <sz val="8"/>
        <rFont val="Arial"/>
        <family val="2"/>
      </rPr>
      <t>(from Direct Labor Summary)</t>
    </r>
  </si>
  <si>
    <r>
      <t xml:space="preserve">Direct Costs This Period </t>
    </r>
    <r>
      <rPr>
        <b/>
        <sz val="8"/>
        <rFont val="Arial"/>
        <family val="2"/>
      </rPr>
      <t>(from Direct Costs Summary)</t>
    </r>
  </si>
  <si>
    <r>
      <t xml:space="preserve">Services by Others This Period </t>
    </r>
    <r>
      <rPr>
        <b/>
        <sz val="8"/>
        <rFont val="Arial"/>
        <family val="2"/>
      </rPr>
      <t>(from Services by Others Summary)</t>
    </r>
  </si>
  <si>
    <r>
      <t xml:space="preserve">CURRENT PERIOD DIRECT LABOR </t>
    </r>
    <r>
      <rPr>
        <sz val="8"/>
        <rFont val="Arial"/>
        <family val="2"/>
      </rPr>
      <t>(copy to Invoice Summary Line 2)</t>
    </r>
  </si>
  <si>
    <r>
      <t xml:space="preserve">CURRENT SERVICES BY OTHERS </t>
    </r>
    <r>
      <rPr>
        <sz val="8"/>
        <rFont val="Arial"/>
        <family val="2"/>
      </rPr>
      <t>(copy to Invoice Summary Line 12)</t>
    </r>
  </si>
  <si>
    <t>Name and Classification</t>
  </si>
  <si>
    <r>
      <t xml:space="preserve">Other Direct Costs </t>
    </r>
    <r>
      <rPr>
        <sz val="8"/>
        <rFont val="Arial"/>
        <family val="2"/>
      </rPr>
      <t>(Receipts must be attached)</t>
    </r>
  </si>
  <si>
    <t>SELLER'S CERTIFICATION AND WARRANTY</t>
  </si>
  <si>
    <t>(SELLER OR AUTHORIZED AGENT MUST SIGN IN INK)</t>
  </si>
  <si>
    <t>By: ____________________________________________</t>
  </si>
  <si>
    <r>
      <rPr>
        <b/>
        <sz val="16"/>
        <rFont val="Wingdings 3"/>
        <family val="1"/>
        <charset val="2"/>
      </rPr>
      <t xml:space="preserve">¨ </t>
    </r>
    <r>
      <rPr>
        <b/>
        <sz val="11"/>
        <rFont val="Arial"/>
        <family val="2"/>
      </rPr>
      <t xml:space="preserve"> VENDOR COMPLETE THIS BOX   </t>
    </r>
    <r>
      <rPr>
        <b/>
        <sz val="16"/>
        <rFont val="Arial"/>
        <family val="2"/>
      </rPr>
      <t xml:space="preserve">   </t>
    </r>
    <r>
      <rPr>
        <b/>
        <sz val="16"/>
        <rFont val="Wingdings 3"/>
        <family val="1"/>
        <charset val="2"/>
      </rPr>
      <t xml:space="preserve">§ </t>
    </r>
  </si>
  <si>
    <t>Invoice No.:</t>
  </si>
  <si>
    <t>CONTRACT No.:</t>
  </si>
  <si>
    <t>Name of Company</t>
  </si>
  <si>
    <r>
      <t xml:space="preserve">CURRENT DIRECT COSTS </t>
    </r>
    <r>
      <rPr>
        <sz val="8"/>
        <rFont val="Arial"/>
        <family val="2"/>
      </rPr>
      <t>(copy to Invoice Summary Line 8)</t>
    </r>
  </si>
  <si>
    <t xml:space="preserve">EARNED THROUGH THIS INVOICE (Lines 5 + 9 + 13) </t>
  </si>
  <si>
    <t>is the correct federal taxpayer identification number.  The Seller,</t>
  </si>
  <si>
    <t xml:space="preserve">, hereby certifies that the goods, merchandise and wares shipped in accordance with the invoice herein have </t>
  </si>
  <si>
    <t xml:space="preserve">met all the required standards set forth in the purchasing contract, and further that the item listed above the amount of </t>
  </si>
  <si>
    <t xml:space="preserve">subject to cash discount (if any) are proper charges against the Illinois State Toll Highway Authority and that payment therefore has not been received.  The </t>
  </si>
  <si>
    <t xml:space="preserve">     Under penalties of Perjury, the seller certifies that </t>
  </si>
  <si>
    <t>Vendor:</t>
  </si>
  <si>
    <t>Sections 33E-3 (Bid-rigging) or 33E-4 (Bid-rotating) of the Illinois Criminal Code of 1961 (720 ILCS 5/33E-1 et. Seq.).  The undersigned also certifies that the seller is</t>
  </si>
  <si>
    <t>not in default on an educational loan as provided in Public Act 85-827 (5 ILCS 385/1 et. Seq.).</t>
  </si>
  <si>
    <t>Total Direct Salaries To-Date (Line 1 + Line 4)</t>
  </si>
  <si>
    <t>Total Direct Costs To-Date (Line 7 + Line 8)</t>
  </si>
  <si>
    <t>Total Services by Others To-Date (Line 11 + Line 12)</t>
  </si>
  <si>
    <t>knowledge is accurate and complete.</t>
  </si>
  <si>
    <t xml:space="preserve">Prime Consultant Authorized Agent: </t>
  </si>
  <si>
    <t xml:space="preserve">The Prime Consultant certifies that the subconsultant invoice has been reviewed and to the best of his or her </t>
  </si>
  <si>
    <t>ILLINOIS STATE TOLL HIGHWAY AUTHORITY</t>
  </si>
  <si>
    <t>Multiplier</t>
  </si>
  <si>
    <t xml:space="preserve">a State of Illinois officer or employee.  The undersigned certifies that the seller has not been barred from bidding on this contract as a result of a violation of </t>
  </si>
  <si>
    <t xml:space="preserve">undersigned certifies that the authority to act for and on behalf of the seller, and that said seller has not admitted guilt nor has been convicted of attempted bribery of </t>
  </si>
  <si>
    <t>INVOICE SUMMARY SHEET (PRIME)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</si>
</sst>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name val="Wingdings 3"/>
      <family val="1"/>
      <charset val="2"/>
    </font>
    <font>
      <sz val="1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4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5" xfId="0" applyBorder="1"/>
    <xf numFmtId="44" fontId="0" fillId="0" borderId="5" xfId="0" applyNumberFormat="1" applyBorder="1"/>
    <xf numFmtId="44" fontId="0" fillId="0" borderId="0" xfId="0" applyNumberFormat="1" applyBorder="1"/>
    <xf numFmtId="0" fontId="0" fillId="0" borderId="6" xfId="0" applyBorder="1"/>
    <xf numFmtId="44" fontId="0" fillId="0" borderId="7" xfId="0" applyNumberFormat="1" applyBorder="1"/>
    <xf numFmtId="0" fontId="0" fillId="0" borderId="8" xfId="0" applyBorder="1"/>
    <xf numFmtId="44" fontId="0" fillId="0" borderId="9" xfId="0" applyNumberFormat="1" applyBorder="1"/>
    <xf numFmtId="0" fontId="0" fillId="0" borderId="12" xfId="0" applyBorder="1"/>
    <xf numFmtId="0" fontId="0" fillId="0" borderId="13" xfId="0" applyBorder="1"/>
    <xf numFmtId="44" fontId="0" fillId="0" borderId="14" xfId="0" applyNumberFormat="1" applyBorder="1"/>
    <xf numFmtId="44" fontId="0" fillId="0" borderId="15" xfId="0" applyNumberFormat="1" applyBorder="1"/>
    <xf numFmtId="0" fontId="0" fillId="0" borderId="9" xfId="0" applyBorder="1"/>
    <xf numFmtId="44" fontId="0" fillId="0" borderId="16" xfId="0" applyNumberFormat="1" applyBorder="1"/>
    <xf numFmtId="44" fontId="0" fillId="0" borderId="13" xfId="0" applyNumberFormat="1" applyBorder="1"/>
    <xf numFmtId="44" fontId="0" fillId="0" borderId="2" xfId="0" applyNumberFormat="1" applyBorder="1"/>
    <xf numFmtId="0" fontId="4" fillId="1" borderId="17" xfId="0" applyFont="1" applyFill="1" applyBorder="1"/>
    <xf numFmtId="0" fontId="6" fillId="0" borderId="0" xfId="0" applyFont="1"/>
    <xf numFmtId="44" fontId="0" fillId="0" borderId="11" xfId="0" applyNumberFormat="1" applyFill="1" applyBorder="1"/>
    <xf numFmtId="0" fontId="0" fillId="0" borderId="7" xfId="0" applyBorder="1"/>
    <xf numFmtId="0" fontId="10" fillId="0" borderId="0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Border="1"/>
    <xf numFmtId="44" fontId="0" fillId="0" borderId="10" xfId="0" applyNumberFormat="1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4" fontId="0" fillId="0" borderId="5" xfId="0" applyNumberFormat="1" applyFill="1" applyBorder="1" applyProtection="1">
      <protection locked="0"/>
    </xf>
    <xf numFmtId="44" fontId="0" fillId="0" borderId="2" xfId="0" applyNumberFormat="1" applyFill="1" applyBorder="1" applyProtection="1">
      <protection locked="0"/>
    </xf>
    <xf numFmtId="0" fontId="7" fillId="0" borderId="0" xfId="0" applyFont="1"/>
    <xf numFmtId="0" fontId="7" fillId="0" borderId="6" xfId="0" applyFont="1" applyBorder="1"/>
    <xf numFmtId="0" fontId="7" fillId="0" borderId="0" xfId="0" applyFont="1" applyBorder="1"/>
    <xf numFmtId="0" fontId="13" fillId="0" borderId="0" xfId="0" applyFont="1"/>
    <xf numFmtId="0" fontId="10" fillId="0" borderId="0" xfId="0" applyFont="1" applyBorder="1" applyAlignment="1"/>
    <xf numFmtId="0" fontId="7" fillId="0" borderId="1" xfId="0" applyFont="1" applyBorder="1"/>
    <xf numFmtId="0" fontId="7" fillId="0" borderId="0" xfId="0" applyFont="1" applyAlignment="1">
      <alignment horizontal="right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44" fontId="0" fillId="0" borderId="2" xfId="0" applyNumberFormat="1" applyBorder="1" applyProtection="1"/>
    <xf numFmtId="44" fontId="0" fillId="0" borderId="0" xfId="0" applyNumberFormat="1" applyProtection="1"/>
    <xf numFmtId="0" fontId="0" fillId="0" borderId="1" xfId="0" applyBorder="1" applyAlignment="1" applyProtection="1">
      <alignment horizontal="center"/>
    </xf>
    <xf numFmtId="44" fontId="0" fillId="0" borderId="1" xfId="0" applyNumberFormat="1" applyBorder="1" applyAlignment="1" applyProtection="1">
      <alignment horizontal="center"/>
    </xf>
    <xf numFmtId="4" fontId="0" fillId="0" borderId="18" xfId="0" applyNumberFormat="1" applyBorder="1" applyProtection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4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2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5" fillId="0" borderId="0" xfId="0" applyFont="1" applyAlignment="1" applyProtection="1"/>
    <xf numFmtId="4" fontId="2" fillId="0" borderId="0" xfId="0" applyNumberFormat="1" applyFont="1" applyAlignment="1" applyProtection="1"/>
    <xf numFmtId="0" fontId="2" fillId="0" borderId="0" xfId="0" applyFont="1" applyAlignment="1" applyProtection="1"/>
    <xf numFmtId="0" fontId="2" fillId="0" borderId="1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</xf>
    <xf numFmtId="164" fontId="8" fillId="0" borderId="21" xfId="0" applyNumberFormat="1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5" fillId="0" borderId="0" xfId="0" applyFont="1" applyAlignment="1">
      <alignment horizontal="center"/>
    </xf>
    <xf numFmtId="14" fontId="1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5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1" borderId="10" xfId="0" applyFont="1" applyFill="1" applyBorder="1" applyAlignment="1">
      <alignment horizontal="center" vertical="center"/>
    </xf>
    <xf numFmtId="0" fontId="4" fillId="1" borderId="1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protection locked="0"/>
    </xf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2658</xdr:rowOff>
    </xdr:from>
    <xdr:to>
      <xdr:col>3</xdr:col>
      <xdr:colOff>263928</xdr:colOff>
      <xdr:row>2</xdr:row>
      <xdr:rowOff>7620</xdr:rowOff>
    </xdr:to>
    <xdr:pic>
      <xdr:nvPicPr>
        <xdr:cNvPr id="2" name="Picture 1" descr="Illinois Tollway Logo_RGB_Med_R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" y="2658"/>
          <a:ext cx="873529" cy="44692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39</xdr:row>
      <xdr:rowOff>0</xdr:rowOff>
    </xdr:from>
    <xdr:to>
      <xdr:col>10</xdr:col>
      <xdr:colOff>960120</xdr:colOff>
      <xdr:row>54</xdr:row>
      <xdr:rowOff>38100</xdr:rowOff>
    </xdr:to>
    <xdr:sp macro="" textlink="">
      <xdr:nvSpPr>
        <xdr:cNvPr id="3" name="AutoShape 5"/>
        <xdr:cNvSpPr>
          <a:spLocks noChangeAspect="1" noChangeArrowheads="1"/>
        </xdr:cNvSpPr>
      </xdr:nvSpPr>
      <xdr:spPr bwMode="auto">
        <a:xfrm>
          <a:off x="7620" y="8740140"/>
          <a:ext cx="7239000" cy="2461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</xdr:colOff>
      <xdr:row>39</xdr:row>
      <xdr:rowOff>0</xdr:rowOff>
    </xdr:from>
    <xdr:to>
      <xdr:col>10</xdr:col>
      <xdr:colOff>960120</xdr:colOff>
      <xdr:row>54</xdr:row>
      <xdr:rowOff>38100</xdr:rowOff>
    </xdr:to>
    <xdr:sp macro="" textlink="">
      <xdr:nvSpPr>
        <xdr:cNvPr id="4" name="AutoShape 138"/>
        <xdr:cNvSpPr>
          <a:spLocks noChangeAspect="1" noChangeArrowheads="1"/>
        </xdr:cNvSpPr>
      </xdr:nvSpPr>
      <xdr:spPr bwMode="auto">
        <a:xfrm>
          <a:off x="7620" y="8740140"/>
          <a:ext cx="7239000" cy="2461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286789</xdr:colOff>
      <xdr:row>2</xdr:row>
      <xdr:rowOff>4962</xdr:rowOff>
    </xdr:to>
    <xdr:pic>
      <xdr:nvPicPr>
        <xdr:cNvPr id="3" name="Picture 2" descr="Illinois Tollway Logo_RGB_Med_R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3529" cy="446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873529</xdr:colOff>
      <xdr:row>2</xdr:row>
      <xdr:rowOff>4962</xdr:rowOff>
    </xdr:to>
    <xdr:pic>
      <xdr:nvPicPr>
        <xdr:cNvPr id="2" name="Picture 1" descr="Illinois Tollway Logo_RGB_Med_R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3529" cy="4469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873529</xdr:colOff>
      <xdr:row>2</xdr:row>
      <xdr:rowOff>4962</xdr:rowOff>
    </xdr:to>
    <xdr:pic>
      <xdr:nvPicPr>
        <xdr:cNvPr id="2" name="Picture 1" descr="Illinois Tollway Logo_RGB_Med_R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3529" cy="446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439189</xdr:colOff>
      <xdr:row>2</xdr:row>
      <xdr:rowOff>4962</xdr:rowOff>
    </xdr:to>
    <xdr:pic>
      <xdr:nvPicPr>
        <xdr:cNvPr id="2" name="Picture 1" descr="Illinois Tollway Logo_RGB_Med_R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3529" cy="4469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286789</xdr:colOff>
      <xdr:row>2</xdr:row>
      <xdr:rowOff>4962</xdr:rowOff>
    </xdr:to>
    <xdr:pic>
      <xdr:nvPicPr>
        <xdr:cNvPr id="2" name="Picture 1" descr="Illinois Tollway Logo_RGB_Med_R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3529" cy="4469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2658</xdr:rowOff>
    </xdr:from>
    <xdr:to>
      <xdr:col>3</xdr:col>
      <xdr:colOff>263928</xdr:colOff>
      <xdr:row>2</xdr:row>
      <xdr:rowOff>7620</xdr:rowOff>
    </xdr:to>
    <xdr:pic>
      <xdr:nvPicPr>
        <xdr:cNvPr id="3" name="Picture 2" descr="Illinois Tollway Logo_RGB_Med_R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" y="2658"/>
          <a:ext cx="873529" cy="44692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39</xdr:row>
      <xdr:rowOff>0</xdr:rowOff>
    </xdr:from>
    <xdr:to>
      <xdr:col>10</xdr:col>
      <xdr:colOff>960120</xdr:colOff>
      <xdr:row>54</xdr:row>
      <xdr:rowOff>38100</xdr:rowOff>
    </xdr:to>
    <xdr:sp macro="" textlink="">
      <xdr:nvSpPr>
        <xdr:cNvPr id="1029" name="AutoShape 5"/>
        <xdr:cNvSpPr>
          <a:spLocks noChangeAspect="1" noChangeArrowheads="1"/>
        </xdr:cNvSpPr>
      </xdr:nvSpPr>
      <xdr:spPr bwMode="auto">
        <a:xfrm>
          <a:off x="7620" y="8176260"/>
          <a:ext cx="7239000" cy="2461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</xdr:colOff>
      <xdr:row>39</xdr:row>
      <xdr:rowOff>0</xdr:rowOff>
    </xdr:from>
    <xdr:to>
      <xdr:col>10</xdr:col>
      <xdr:colOff>960120</xdr:colOff>
      <xdr:row>54</xdr:row>
      <xdr:rowOff>38100</xdr:rowOff>
    </xdr:to>
    <xdr:sp macro="" textlink="">
      <xdr:nvSpPr>
        <xdr:cNvPr id="1162" name="AutoShape 138"/>
        <xdr:cNvSpPr>
          <a:spLocks noChangeAspect="1" noChangeArrowheads="1"/>
        </xdr:cNvSpPr>
      </xdr:nvSpPr>
      <xdr:spPr bwMode="auto">
        <a:xfrm>
          <a:off x="7620" y="8176260"/>
          <a:ext cx="7239000" cy="2461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873529</xdr:colOff>
      <xdr:row>2</xdr:row>
      <xdr:rowOff>4962</xdr:rowOff>
    </xdr:to>
    <xdr:pic>
      <xdr:nvPicPr>
        <xdr:cNvPr id="2" name="Picture 1" descr="Illinois Tollway Logo_RGB_Med_R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3529" cy="4469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873529</xdr:colOff>
      <xdr:row>2</xdr:row>
      <xdr:rowOff>4962</xdr:rowOff>
    </xdr:to>
    <xdr:pic>
      <xdr:nvPicPr>
        <xdr:cNvPr id="2" name="Picture 1" descr="Illinois Tollway Logo_RGB_Med_R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3529" cy="4469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439189</xdr:colOff>
      <xdr:row>2</xdr:row>
      <xdr:rowOff>4962</xdr:rowOff>
    </xdr:to>
    <xdr:pic>
      <xdr:nvPicPr>
        <xdr:cNvPr id="3" name="Picture 2" descr="Illinois Tollway Logo_RGB_Med_R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3529" cy="44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 algn="ctr">
          <a:defRPr sz="1000">
            <a:latin typeface="Arial" pitchFamily="34" charset="0"/>
            <a:cs typeface="Arial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3"/>
  <sheetViews>
    <sheetView showGridLines="0" tabSelected="1" zoomScale="90" zoomScaleNormal="90" workbookViewId="0">
      <selection activeCell="F4" sqref="F4:G4"/>
    </sheetView>
  </sheetViews>
  <sheetFormatPr defaultRowHeight="13.2"/>
  <cols>
    <col min="1" max="2" width="3.6640625" customWidth="1"/>
    <col min="3" max="3" width="1.6640625" customWidth="1"/>
    <col min="4" max="4" width="8.88671875" customWidth="1"/>
    <col min="5" max="5" width="8.5546875" customWidth="1"/>
    <col min="6" max="6" width="7.44140625" customWidth="1"/>
    <col min="7" max="7" width="13.5546875" customWidth="1"/>
    <col min="8" max="8" width="12.6640625" customWidth="1"/>
    <col min="9" max="11" width="15.77734375" customWidth="1"/>
  </cols>
  <sheetData>
    <row r="1" spans="1:11" ht="17.399999999999999">
      <c r="A1" s="87" t="s">
        <v>90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7.399999999999999">
      <c r="A2" s="87" t="s">
        <v>94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1">
      <c r="A3" s="2"/>
      <c r="B3" s="2"/>
      <c r="C3" s="2"/>
      <c r="D3" s="2"/>
      <c r="E3" s="2"/>
      <c r="F3" s="2"/>
      <c r="G3" s="87"/>
      <c r="H3" s="87"/>
      <c r="I3" s="87"/>
      <c r="J3" s="2"/>
      <c r="K3" s="2"/>
    </row>
    <row r="4" spans="1:11" ht="16.95" customHeight="1">
      <c r="B4" s="43" t="s">
        <v>47</v>
      </c>
      <c r="F4" s="90"/>
      <c r="G4" s="89"/>
      <c r="I4" s="43" t="s">
        <v>1</v>
      </c>
      <c r="J4" s="90"/>
      <c r="K4" s="90"/>
    </row>
    <row r="5" spans="1:11" ht="7.2" customHeight="1">
      <c r="B5" s="29"/>
      <c r="I5" s="29"/>
    </row>
    <row r="6" spans="1:11" ht="13.95" customHeight="1">
      <c r="B6" s="43" t="s">
        <v>71</v>
      </c>
      <c r="F6" s="89"/>
      <c r="G6" s="89"/>
      <c r="I6" s="43" t="s">
        <v>48</v>
      </c>
      <c r="J6" s="88"/>
      <c r="K6" s="89"/>
    </row>
    <row r="7" spans="1:11" ht="13.8" thickBot="1"/>
    <row r="8" spans="1:11" ht="16.2" thickBot="1">
      <c r="A8" s="28" t="s">
        <v>18</v>
      </c>
      <c r="B8" s="95" t="s">
        <v>37</v>
      </c>
      <c r="C8" s="95"/>
      <c r="D8" s="95"/>
      <c r="E8" s="95"/>
      <c r="F8" s="95"/>
      <c r="G8" s="95"/>
      <c r="H8" s="95"/>
      <c r="I8" s="95"/>
      <c r="J8" s="95"/>
      <c r="K8" s="96"/>
    </row>
    <row r="9" spans="1:11" ht="22.2" customHeight="1" thickBot="1">
      <c r="A9" s="16"/>
      <c r="B9" s="1" t="s">
        <v>22</v>
      </c>
      <c r="C9" s="1"/>
      <c r="D9" s="1" t="s">
        <v>42</v>
      </c>
      <c r="E9" s="1"/>
      <c r="F9" s="1"/>
      <c r="G9" s="1"/>
      <c r="H9" s="1"/>
      <c r="I9" s="1"/>
      <c r="J9" s="36"/>
      <c r="K9" s="17"/>
    </row>
    <row r="10" spans="1:11" ht="22.2" customHeight="1">
      <c r="A10" s="16"/>
      <c r="B10" s="1" t="s">
        <v>23</v>
      </c>
      <c r="C10" s="1"/>
      <c r="D10" s="1" t="s">
        <v>60</v>
      </c>
      <c r="E10" s="1"/>
      <c r="F10" s="1"/>
      <c r="G10" s="1"/>
      <c r="H10" s="1"/>
      <c r="I10" s="9">
        <f>'Direct Labor Summary(2.5)'!F45</f>
        <v>0</v>
      </c>
      <c r="J10" s="15"/>
      <c r="K10" s="17"/>
    </row>
    <row r="11" spans="1:11" ht="22.2" customHeight="1">
      <c r="A11" s="16"/>
      <c r="B11" s="1" t="s">
        <v>24</v>
      </c>
      <c r="C11" s="1"/>
      <c r="D11" s="1" t="s">
        <v>28</v>
      </c>
      <c r="E11" s="1"/>
      <c r="F11" s="1"/>
      <c r="G11" s="1"/>
      <c r="H11" s="1"/>
      <c r="I11" s="37">
        <v>2.5</v>
      </c>
      <c r="J11" s="15"/>
      <c r="K11" s="17"/>
    </row>
    <row r="12" spans="1:11" ht="22.2" customHeight="1">
      <c r="A12" s="16"/>
      <c r="B12" s="1" t="s">
        <v>23</v>
      </c>
      <c r="C12" s="1"/>
      <c r="D12" s="1" t="s">
        <v>60</v>
      </c>
      <c r="E12" s="1"/>
      <c r="F12" s="1"/>
      <c r="G12" s="1"/>
      <c r="H12" s="1"/>
      <c r="I12" s="9">
        <f>'Direct Labor Summary(2.8)'!F45</f>
        <v>0</v>
      </c>
      <c r="J12" s="15"/>
      <c r="K12" s="17"/>
    </row>
    <row r="13" spans="1:11" ht="22.2" customHeight="1">
      <c r="A13" s="16"/>
      <c r="B13" s="1" t="s">
        <v>24</v>
      </c>
      <c r="C13" s="1"/>
      <c r="D13" s="1" t="s">
        <v>28</v>
      </c>
      <c r="E13" s="1"/>
      <c r="F13" s="1"/>
      <c r="G13" s="1"/>
      <c r="H13" s="1"/>
      <c r="I13" s="37">
        <v>2.8</v>
      </c>
      <c r="J13" s="15"/>
      <c r="K13" s="17"/>
    </row>
    <row r="14" spans="1:11" ht="22.2" customHeight="1" thickBot="1">
      <c r="A14" s="16"/>
      <c r="B14" s="1" t="s">
        <v>25</v>
      </c>
      <c r="C14" s="1"/>
      <c r="D14" s="1" t="s">
        <v>44</v>
      </c>
      <c r="E14" s="1"/>
      <c r="F14" s="1"/>
      <c r="G14" s="1"/>
      <c r="H14" s="1"/>
      <c r="I14" s="1"/>
      <c r="J14" s="15"/>
      <c r="K14" s="30">
        <f>ROUND(+I10*I11+I12*I13,2)</f>
        <v>0</v>
      </c>
    </row>
    <row r="15" spans="1:11" ht="22.2" customHeight="1" thickTop="1" thickBot="1">
      <c r="A15" s="16"/>
      <c r="B15" s="1" t="s">
        <v>26</v>
      </c>
      <c r="C15" s="1"/>
      <c r="D15" s="35" t="s">
        <v>84</v>
      </c>
      <c r="E15" s="1"/>
      <c r="F15" s="1"/>
      <c r="G15" s="1"/>
      <c r="H15" s="1"/>
      <c r="I15" s="1"/>
      <c r="J15" s="14">
        <f>ROUND(+J9+K14,2)</f>
        <v>0</v>
      </c>
      <c r="K15" s="17"/>
    </row>
    <row r="16" spans="1:11" ht="22.2" customHeight="1" thickBot="1">
      <c r="A16" s="16"/>
      <c r="B16" s="1" t="s">
        <v>27</v>
      </c>
      <c r="C16" s="1"/>
      <c r="D16" s="1" t="s">
        <v>43</v>
      </c>
      <c r="E16" s="1"/>
      <c r="F16" s="1"/>
      <c r="G16" s="1"/>
      <c r="H16" s="1"/>
      <c r="I16" s="1"/>
      <c r="J16" s="36"/>
      <c r="K16" s="17"/>
    </row>
    <row r="17" spans="1:11" ht="6.6" customHeight="1" thickBot="1">
      <c r="A17" s="18"/>
      <c r="B17" s="13"/>
      <c r="C17" s="13"/>
      <c r="D17" s="13"/>
      <c r="E17" s="13"/>
      <c r="F17" s="13"/>
      <c r="G17" s="13"/>
      <c r="H17" s="13"/>
      <c r="I17" s="13"/>
      <c r="J17" s="14"/>
      <c r="K17" s="19"/>
    </row>
    <row r="18" spans="1:11" ht="13.8" thickBot="1">
      <c r="A18" s="1"/>
      <c r="B18" s="1"/>
      <c r="C18" s="1"/>
      <c r="D18" s="1"/>
      <c r="E18" s="1"/>
      <c r="F18" s="1"/>
      <c r="G18" s="1"/>
      <c r="H18" s="1"/>
      <c r="I18" s="1"/>
      <c r="J18" s="15"/>
      <c r="K18" s="15"/>
    </row>
    <row r="19" spans="1:11" ht="16.2" thickBot="1">
      <c r="A19" s="28" t="s">
        <v>19</v>
      </c>
      <c r="B19" s="95" t="s">
        <v>8</v>
      </c>
      <c r="C19" s="95"/>
      <c r="D19" s="95"/>
      <c r="E19" s="95"/>
      <c r="F19" s="95"/>
      <c r="G19" s="95"/>
      <c r="H19" s="95"/>
      <c r="I19" s="95"/>
      <c r="J19" s="95"/>
      <c r="K19" s="96"/>
    </row>
    <row r="20" spans="1:11" ht="22.2" customHeight="1" thickBot="1">
      <c r="A20" s="20"/>
      <c r="B20" s="21" t="s">
        <v>29</v>
      </c>
      <c r="C20" s="21"/>
      <c r="D20" s="21" t="s">
        <v>58</v>
      </c>
      <c r="E20" s="21"/>
      <c r="F20" s="21"/>
      <c r="G20" s="21"/>
      <c r="H20" s="21"/>
      <c r="I20" s="21"/>
      <c r="J20" s="36"/>
      <c r="K20" s="22"/>
    </row>
    <row r="21" spans="1:11" ht="22.2" customHeight="1" thickBot="1">
      <c r="A21" s="16"/>
      <c r="B21" s="1" t="s">
        <v>30</v>
      </c>
      <c r="C21" s="1"/>
      <c r="D21" s="1" t="s">
        <v>61</v>
      </c>
      <c r="E21" s="1"/>
      <c r="F21" s="1"/>
      <c r="G21" s="1"/>
      <c r="H21" s="1"/>
      <c r="I21" s="1"/>
      <c r="J21" s="15"/>
      <c r="K21" s="23">
        <f>ROUND(+'Direct Cost Summary'!K36,2)</f>
        <v>0</v>
      </c>
    </row>
    <row r="22" spans="1:11" ht="22.2" customHeight="1" thickTop="1" thickBot="1">
      <c r="A22" s="16"/>
      <c r="B22" s="1" t="s">
        <v>31</v>
      </c>
      <c r="C22" s="1"/>
      <c r="D22" s="35" t="s">
        <v>85</v>
      </c>
      <c r="E22" s="1"/>
      <c r="F22" s="1"/>
      <c r="G22" s="1"/>
      <c r="H22" s="1"/>
      <c r="I22" s="1"/>
      <c r="J22" s="14">
        <f>ROUND(+J20+K21,2)</f>
        <v>0</v>
      </c>
      <c r="K22" s="17"/>
    </row>
    <row r="23" spans="1:11" ht="22.2" customHeight="1" thickBot="1">
      <c r="A23" s="16"/>
      <c r="B23" s="1" t="s">
        <v>32</v>
      </c>
      <c r="C23" s="1"/>
      <c r="D23" s="1" t="s">
        <v>59</v>
      </c>
      <c r="E23" s="1"/>
      <c r="F23" s="1"/>
      <c r="G23" s="1"/>
      <c r="H23" s="1"/>
      <c r="I23" s="1"/>
      <c r="J23" s="38"/>
      <c r="K23" s="17"/>
    </row>
    <row r="24" spans="1:11" ht="4.95" customHeight="1" thickBot="1">
      <c r="A24" s="18"/>
      <c r="B24" s="13"/>
      <c r="C24" s="13"/>
      <c r="D24" s="13"/>
      <c r="E24" s="13"/>
      <c r="F24" s="13"/>
      <c r="G24" s="13"/>
      <c r="H24" s="13"/>
      <c r="I24" s="13"/>
      <c r="J24" s="14"/>
      <c r="K24" s="19"/>
    </row>
    <row r="25" spans="1:11" ht="13.8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6.2" thickBot="1">
      <c r="A26" s="28" t="s">
        <v>20</v>
      </c>
      <c r="B26" s="95" t="s">
        <v>12</v>
      </c>
      <c r="C26" s="95"/>
      <c r="D26" s="95"/>
      <c r="E26" s="95"/>
      <c r="F26" s="95"/>
      <c r="G26" s="95"/>
      <c r="H26" s="95"/>
      <c r="I26" s="95"/>
      <c r="J26" s="95"/>
      <c r="K26" s="96"/>
    </row>
    <row r="27" spans="1:11" ht="22.2" customHeight="1" thickBot="1">
      <c r="A27" s="20"/>
      <c r="B27" s="21" t="s">
        <v>33</v>
      </c>
      <c r="C27" s="21"/>
      <c r="D27" s="21" t="s">
        <v>38</v>
      </c>
      <c r="E27" s="21"/>
      <c r="F27" s="21"/>
      <c r="G27" s="21"/>
      <c r="H27" s="21"/>
      <c r="I27" s="21"/>
      <c r="J27" s="36"/>
      <c r="K27" s="22"/>
    </row>
    <row r="28" spans="1:11" ht="22.2" customHeight="1" thickBot="1">
      <c r="A28" s="16"/>
      <c r="B28" s="1" t="s">
        <v>34</v>
      </c>
      <c r="C28" s="1"/>
      <c r="D28" s="1" t="s">
        <v>62</v>
      </c>
      <c r="E28" s="1"/>
      <c r="F28" s="1"/>
      <c r="G28" s="1"/>
      <c r="H28" s="1"/>
      <c r="I28" s="1"/>
      <c r="J28" s="15"/>
      <c r="K28" s="23">
        <f>ROUND(+'Services By Others Summary'!K35,2)</f>
        <v>0</v>
      </c>
    </row>
    <row r="29" spans="1:11" ht="22.2" customHeight="1" thickTop="1" thickBot="1">
      <c r="A29" s="16"/>
      <c r="B29" s="1" t="s">
        <v>35</v>
      </c>
      <c r="C29" s="1"/>
      <c r="D29" s="35" t="s">
        <v>86</v>
      </c>
      <c r="E29" s="1"/>
      <c r="F29" s="1"/>
      <c r="G29" s="1"/>
      <c r="H29" s="1"/>
      <c r="I29" s="1"/>
      <c r="J29" s="14">
        <f>ROUND(+J27+K28,2)</f>
        <v>0</v>
      </c>
      <c r="K29" s="17"/>
    </row>
    <row r="30" spans="1:11" ht="22.2" customHeight="1" thickBot="1">
      <c r="A30" s="16"/>
      <c r="B30" s="1" t="s">
        <v>36</v>
      </c>
      <c r="C30" s="1"/>
      <c r="D30" s="1" t="s">
        <v>45</v>
      </c>
      <c r="E30" s="1"/>
      <c r="F30" s="1"/>
      <c r="G30" s="1"/>
      <c r="H30" s="1"/>
      <c r="I30" s="1"/>
      <c r="J30" s="38"/>
      <c r="K30" s="17"/>
    </row>
    <row r="31" spans="1:11" ht="6" customHeight="1" thickBot="1">
      <c r="A31" s="18"/>
      <c r="B31" s="13"/>
      <c r="C31" s="13"/>
      <c r="D31" s="13"/>
      <c r="E31" s="13"/>
      <c r="F31" s="13"/>
      <c r="G31" s="13"/>
      <c r="H31" s="13"/>
      <c r="I31" s="13"/>
      <c r="J31" s="14"/>
      <c r="K31" s="19"/>
    </row>
    <row r="32" spans="1:11" ht="13.8" thickBot="1"/>
    <row r="33" spans="1:11" ht="16.2" thickBot="1">
      <c r="A33" s="28" t="s">
        <v>21</v>
      </c>
      <c r="B33" s="95" t="s">
        <v>39</v>
      </c>
      <c r="C33" s="95"/>
      <c r="D33" s="95"/>
      <c r="E33" s="95"/>
      <c r="F33" s="95"/>
      <c r="G33" s="95"/>
      <c r="H33" s="95"/>
      <c r="I33" s="95"/>
      <c r="J33" s="95"/>
      <c r="K33" s="96"/>
    </row>
    <row r="34" spans="1:11" ht="22.2" customHeight="1" thickBot="1">
      <c r="A34" s="20"/>
      <c r="B34" s="21" t="s">
        <v>46</v>
      </c>
      <c r="C34" s="21"/>
      <c r="D34" s="21"/>
      <c r="E34" s="21"/>
      <c r="F34" s="21"/>
      <c r="G34" s="21"/>
      <c r="H34" s="21"/>
      <c r="I34" s="26"/>
      <c r="J34" s="26"/>
      <c r="K34" s="25">
        <f>ROUND(SUM(K28,K21,K14),2)</f>
        <v>0</v>
      </c>
    </row>
    <row r="35" spans="1:11" ht="22.2" customHeight="1" thickTop="1">
      <c r="A35" s="16"/>
      <c r="B35" s="1"/>
      <c r="C35" s="1"/>
      <c r="D35" s="1" t="s">
        <v>40</v>
      </c>
      <c r="E35" s="1"/>
      <c r="F35" s="1"/>
      <c r="G35" s="1"/>
      <c r="H35" s="1"/>
      <c r="I35" s="39"/>
      <c r="J35" s="15"/>
      <c r="K35" s="17"/>
    </row>
    <row r="36" spans="1:11" ht="22.2" customHeight="1">
      <c r="A36" s="16"/>
      <c r="B36" s="1"/>
      <c r="C36" s="1"/>
      <c r="D36" s="35" t="s">
        <v>75</v>
      </c>
      <c r="E36" s="1"/>
      <c r="F36" s="1"/>
      <c r="G36" s="1"/>
      <c r="H36" s="1"/>
      <c r="I36" s="70">
        <f>ROUND(SUM(J29,J22,J15),2)</f>
        <v>0</v>
      </c>
      <c r="J36" s="15"/>
      <c r="K36" s="17"/>
    </row>
    <row r="37" spans="1:11" ht="22.2" customHeight="1">
      <c r="A37" s="16"/>
      <c r="B37" s="1"/>
      <c r="C37" s="1"/>
      <c r="D37" s="1" t="s">
        <v>41</v>
      </c>
      <c r="E37" s="1"/>
      <c r="F37" s="1"/>
      <c r="G37" s="1"/>
      <c r="H37" s="1"/>
      <c r="I37" s="27">
        <f>ROUND(+I35-I36,2)</f>
        <v>0</v>
      </c>
      <c r="J37" s="15"/>
      <c r="K37" s="17"/>
    </row>
    <row r="38" spans="1:11" ht="6.6" customHeight="1" thickBot="1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24"/>
    </row>
    <row r="39" spans="1:11" ht="6.6" customHeight="1"/>
    <row r="40" spans="1:11" ht="16.2" customHeight="1" thickBot="1">
      <c r="A40" s="91" t="s">
        <v>70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>
      <c r="A41" s="92" t="s">
        <v>67</v>
      </c>
      <c r="B41" s="93"/>
      <c r="C41" s="93"/>
      <c r="D41" s="93"/>
      <c r="E41" s="93"/>
      <c r="F41" s="93"/>
      <c r="G41" s="93"/>
      <c r="H41" s="93"/>
      <c r="I41" s="93"/>
      <c r="J41" s="93"/>
      <c r="K41" s="94"/>
    </row>
    <row r="42" spans="1:11" ht="6.6" customHeight="1">
      <c r="A42" s="16"/>
      <c r="B42" s="1"/>
      <c r="C42" s="1"/>
      <c r="D42" s="1"/>
      <c r="E42" s="1"/>
      <c r="F42" s="1"/>
      <c r="G42" s="1"/>
      <c r="H42" s="1"/>
      <c r="I42" s="1"/>
      <c r="J42" s="1"/>
      <c r="K42" s="31"/>
    </row>
    <row r="43" spans="1:11" ht="12.45" customHeight="1">
      <c r="A43" s="41" t="s">
        <v>80</v>
      </c>
      <c r="B43" s="1"/>
      <c r="C43" s="1"/>
      <c r="D43" s="1"/>
      <c r="E43" s="1"/>
      <c r="F43" s="1"/>
      <c r="G43" s="81"/>
      <c r="H43" s="81"/>
      <c r="I43" s="42" t="s">
        <v>76</v>
      </c>
      <c r="J43" s="1"/>
      <c r="K43" s="31"/>
    </row>
    <row r="44" spans="1:11" ht="12.45" customHeight="1">
      <c r="A44" s="84">
        <f>J4</f>
        <v>0</v>
      </c>
      <c r="B44" s="81"/>
      <c r="C44" s="81"/>
      <c r="D44" s="81"/>
      <c r="E44" s="81"/>
      <c r="F44" s="81"/>
      <c r="G44" s="42" t="s">
        <v>77</v>
      </c>
      <c r="H44" s="1"/>
      <c r="I44" s="1"/>
      <c r="J44" s="1"/>
      <c r="K44" s="31"/>
    </row>
    <row r="45" spans="1:11" ht="12.45" customHeight="1">
      <c r="A45" s="41" t="s">
        <v>78</v>
      </c>
      <c r="B45" s="1"/>
      <c r="C45" s="1"/>
      <c r="D45" s="1"/>
      <c r="E45" s="1"/>
      <c r="F45" s="1"/>
      <c r="G45" s="1"/>
      <c r="H45" s="1"/>
      <c r="I45" s="1"/>
      <c r="J45" s="82">
        <f>K34</f>
        <v>0</v>
      </c>
      <c r="K45" s="83"/>
    </row>
    <row r="46" spans="1:11" ht="12.45" customHeight="1">
      <c r="A46" s="41" t="s">
        <v>79</v>
      </c>
      <c r="B46" s="1"/>
      <c r="C46" s="1"/>
      <c r="D46" s="1"/>
      <c r="E46" s="1"/>
      <c r="F46" s="1"/>
      <c r="G46" s="1"/>
      <c r="H46" s="1"/>
      <c r="I46" s="1"/>
      <c r="J46" s="1"/>
      <c r="K46" s="31"/>
    </row>
    <row r="47" spans="1:11" ht="12.45" customHeight="1">
      <c r="A47" s="105" t="s">
        <v>93</v>
      </c>
      <c r="B47" s="1"/>
      <c r="C47" s="1"/>
      <c r="D47" s="1"/>
      <c r="E47" s="1"/>
      <c r="F47" s="1"/>
      <c r="G47" s="1"/>
      <c r="H47" s="1"/>
      <c r="I47" s="1"/>
      <c r="J47" s="1"/>
      <c r="K47" s="31"/>
    </row>
    <row r="48" spans="1:11" ht="12.45" customHeight="1">
      <c r="A48" s="105" t="s">
        <v>92</v>
      </c>
      <c r="B48" s="1"/>
      <c r="C48" s="1"/>
      <c r="D48" s="1"/>
      <c r="E48" s="1"/>
      <c r="F48" s="1"/>
      <c r="G48" s="1"/>
      <c r="H48" s="1"/>
      <c r="I48" s="1"/>
      <c r="J48" s="1"/>
      <c r="K48" s="31"/>
    </row>
    <row r="49" spans="1:11" ht="12.45" customHeight="1">
      <c r="A49" s="41" t="s">
        <v>82</v>
      </c>
      <c r="B49" s="1"/>
      <c r="C49" s="1"/>
      <c r="D49" s="1"/>
      <c r="E49" s="1"/>
      <c r="F49" s="1"/>
      <c r="G49" s="1"/>
      <c r="H49" s="1"/>
      <c r="I49" s="1"/>
      <c r="J49" s="1"/>
      <c r="K49" s="31"/>
    </row>
    <row r="50" spans="1:11" ht="12.45" customHeight="1">
      <c r="A50" s="41" t="s">
        <v>83</v>
      </c>
      <c r="B50" s="1"/>
      <c r="C50" s="1"/>
      <c r="D50" s="1"/>
      <c r="E50" s="1"/>
      <c r="F50" s="1"/>
      <c r="G50" s="1"/>
      <c r="H50" s="1"/>
      <c r="I50" s="1"/>
      <c r="J50" s="1"/>
      <c r="K50" s="31"/>
    </row>
    <row r="51" spans="1:11" ht="18.600000000000001" customHeight="1">
      <c r="A51" s="16"/>
      <c r="B51" s="1"/>
      <c r="C51" s="1"/>
      <c r="D51" s="1"/>
      <c r="E51" s="1"/>
      <c r="F51" s="1"/>
      <c r="G51" s="1"/>
      <c r="H51" s="1"/>
      <c r="I51" s="1"/>
      <c r="J51" s="1"/>
      <c r="K51" s="31"/>
    </row>
    <row r="52" spans="1:11">
      <c r="A52" s="33" t="s">
        <v>81</v>
      </c>
      <c r="B52" s="44"/>
      <c r="C52" s="80">
        <f>A44</f>
        <v>0</v>
      </c>
      <c r="D52" s="80"/>
      <c r="E52" s="80"/>
      <c r="F52" s="80"/>
      <c r="G52" s="80"/>
      <c r="H52" s="32"/>
      <c r="I52" s="85" t="s">
        <v>69</v>
      </c>
      <c r="J52" s="85"/>
      <c r="K52" s="86"/>
    </row>
    <row r="53" spans="1:11" ht="13.8" thickBot="1">
      <c r="A53" s="77" t="s">
        <v>68</v>
      </c>
      <c r="B53" s="78"/>
      <c r="C53" s="78"/>
      <c r="D53" s="78"/>
      <c r="E53" s="78"/>
      <c r="F53" s="78"/>
      <c r="G53" s="78"/>
      <c r="H53" s="78"/>
      <c r="I53" s="78"/>
      <c r="J53" s="78"/>
      <c r="K53" s="79"/>
    </row>
  </sheetData>
  <sheetProtection password="CA25" sheet="1" objects="1" scenarios="1" formatCells="0" formatRows="0" selectLockedCells="1"/>
  <mergeCells count="19">
    <mergeCell ref="G43:H43"/>
    <mergeCell ref="A44:F44"/>
    <mergeCell ref="J45:K45"/>
    <mergeCell ref="C52:G52"/>
    <mergeCell ref="I52:K52"/>
    <mergeCell ref="A53:K53"/>
    <mergeCell ref="B8:K8"/>
    <mergeCell ref="B19:K19"/>
    <mergeCell ref="B26:K26"/>
    <mergeCell ref="B33:K33"/>
    <mergeCell ref="A40:K40"/>
    <mergeCell ref="A41:K41"/>
    <mergeCell ref="A1:K1"/>
    <mergeCell ref="A2:K2"/>
    <mergeCell ref="G3:I3"/>
    <mergeCell ref="F4:G4"/>
    <mergeCell ref="J4:K4"/>
    <mergeCell ref="F6:G6"/>
    <mergeCell ref="J6:K6"/>
  </mergeCells>
  <printOptions horizontalCentered="1"/>
  <pageMargins left="0.37" right="0.25" top="0.25" bottom="0.5" header="0.5" footer="0.41"/>
  <pageSetup scale="90" orientation="portrait" horizontalDpi="300" verticalDpi="300" r:id="rId1"/>
  <headerFooter scaleWithDoc="0">
    <oddFooter>&amp;L&amp;8Rev. 1/9/2013</oddFooter>
  </headerFooter>
  <colBreaks count="1" manualBreakCount="1">
    <brk id="11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tabColor theme="6"/>
  </sheetPr>
  <dimension ref="A1:K37"/>
  <sheetViews>
    <sheetView showGridLines="0" zoomScale="90" zoomScaleNormal="90" workbookViewId="0">
      <pane ySplit="7" topLeftCell="A8" activePane="bottomLeft" state="frozen"/>
      <selection activeCell="C52" sqref="C52:G52"/>
      <selection pane="bottomLeft" activeCell="C52" sqref="C52:G52"/>
    </sheetView>
  </sheetViews>
  <sheetFormatPr defaultRowHeight="13.2"/>
  <cols>
    <col min="1" max="1" width="8.5546875" customWidth="1"/>
    <col min="2" max="2" width="9.109375" customWidth="1"/>
    <col min="3" max="3" width="10.88671875" customWidth="1"/>
    <col min="5" max="5" width="2.6640625" customWidth="1"/>
    <col min="6" max="6" width="9.6640625" customWidth="1"/>
    <col min="7" max="7" width="3" customWidth="1"/>
    <col min="9" max="9" width="3.6640625" customWidth="1"/>
    <col min="10" max="10" width="15.6640625" customWidth="1"/>
    <col min="11" max="11" width="15.77734375" customWidth="1"/>
    <col min="12" max="12" width="16.44140625" customWidth="1"/>
  </cols>
  <sheetData>
    <row r="1" spans="1:11" ht="17.399999999999999" customHeight="1"/>
    <row r="2" spans="1:11" ht="17.399999999999999" customHeight="1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1" customHeight="1"/>
    <row r="4" spans="1:11">
      <c r="A4" s="3" t="s">
        <v>72</v>
      </c>
      <c r="B4" s="3"/>
      <c r="C4" s="102">
        <f>+'Invoice Summary Sheet (Sub)'!F4</f>
        <v>0</v>
      </c>
      <c r="D4" s="102"/>
      <c r="E4" s="6"/>
      <c r="F4" s="6"/>
      <c r="H4" s="4" t="s">
        <v>1</v>
      </c>
      <c r="I4" s="98">
        <f>+'Invoice Summary Sheet (Sub)'!J4</f>
        <v>0</v>
      </c>
      <c r="J4" s="98"/>
      <c r="K4" s="98"/>
    </row>
    <row r="5" spans="1:11">
      <c r="A5" s="3"/>
      <c r="B5" s="3"/>
      <c r="C5" s="3"/>
      <c r="D5" s="3"/>
      <c r="E5" s="3"/>
      <c r="F5" s="3"/>
      <c r="G5" s="3"/>
      <c r="H5" s="5"/>
      <c r="I5" s="5"/>
      <c r="J5" s="3"/>
    </row>
    <row r="6" spans="1:11">
      <c r="A6" s="3" t="s">
        <v>71</v>
      </c>
      <c r="B6" s="3"/>
      <c r="C6" s="102">
        <f>+'Invoice Summary Sheet (Sub)'!F6</f>
        <v>0</v>
      </c>
      <c r="D6" s="102"/>
      <c r="E6" s="3"/>
      <c r="F6" s="5"/>
      <c r="H6" s="5" t="s">
        <v>48</v>
      </c>
      <c r="I6" s="99">
        <f>+'Invoice Summary Sheet (Sub)'!J6</f>
        <v>0</v>
      </c>
      <c r="J6" s="99"/>
      <c r="K6" s="99"/>
    </row>
    <row r="7" spans="1:11">
      <c r="I7" s="66"/>
    </row>
    <row r="9" spans="1:11">
      <c r="A9" s="3" t="s">
        <v>49</v>
      </c>
    </row>
    <row r="10" spans="1:11">
      <c r="C10" t="s">
        <v>73</v>
      </c>
      <c r="F10" s="1"/>
      <c r="G10" s="1"/>
      <c r="H10" s="1"/>
      <c r="J10" s="1" t="s">
        <v>16</v>
      </c>
    </row>
    <row r="11" spans="1:11" ht="19.95" customHeight="1">
      <c r="C11" s="104"/>
      <c r="D11" s="104"/>
      <c r="E11" s="104"/>
      <c r="F11" s="104"/>
      <c r="G11" s="104"/>
      <c r="H11" s="104"/>
      <c r="J11" s="65"/>
    </row>
    <row r="12" spans="1:11" ht="19.95" customHeight="1">
      <c r="C12" s="104"/>
      <c r="D12" s="104"/>
      <c r="E12" s="104"/>
      <c r="F12" s="104"/>
      <c r="G12" s="104"/>
      <c r="H12" s="104"/>
      <c r="J12" s="65"/>
    </row>
    <row r="13" spans="1:11" ht="19.95" customHeight="1">
      <c r="C13" s="104"/>
      <c r="D13" s="104"/>
      <c r="E13" s="104"/>
      <c r="F13" s="104"/>
      <c r="G13" s="104"/>
      <c r="H13" s="104"/>
      <c r="J13" s="65"/>
    </row>
    <row r="14" spans="1:11" ht="19.95" customHeight="1">
      <c r="C14" s="104"/>
      <c r="D14" s="104"/>
      <c r="E14" s="104"/>
      <c r="F14" s="104"/>
      <c r="G14" s="104"/>
      <c r="H14" s="104"/>
      <c r="J14" s="65"/>
    </row>
    <row r="15" spans="1:11" ht="19.95" customHeight="1">
      <c r="C15" s="104"/>
      <c r="D15" s="104"/>
      <c r="E15" s="104"/>
      <c r="F15" s="104"/>
      <c r="G15" s="104"/>
      <c r="H15" s="104"/>
      <c r="J15" s="65"/>
    </row>
    <row r="16" spans="1:11" ht="19.95" customHeight="1">
      <c r="C16" s="104"/>
      <c r="D16" s="104"/>
      <c r="E16" s="104"/>
      <c r="F16" s="104"/>
      <c r="G16" s="104"/>
      <c r="H16" s="104"/>
      <c r="J16" s="65"/>
    </row>
    <row r="17" spans="1:10" ht="19.95" customHeight="1">
      <c r="C17" s="104"/>
      <c r="D17" s="104"/>
      <c r="E17" s="104"/>
      <c r="F17" s="104"/>
      <c r="G17" s="104"/>
      <c r="H17" s="104"/>
      <c r="J17" s="65"/>
    </row>
    <row r="18" spans="1:10" ht="19.95" customHeight="1">
      <c r="C18" s="104"/>
      <c r="D18" s="104"/>
      <c r="E18" s="104"/>
      <c r="F18" s="104"/>
      <c r="G18" s="104"/>
      <c r="H18" s="104"/>
      <c r="J18" s="65"/>
    </row>
    <row r="19" spans="1:10" ht="12" customHeight="1">
      <c r="J19" s="10"/>
    </row>
    <row r="20" spans="1:10">
      <c r="J20" s="10"/>
    </row>
    <row r="21" spans="1:10">
      <c r="A21" s="3" t="s">
        <v>50</v>
      </c>
      <c r="J21" s="10"/>
    </row>
    <row r="22" spans="1:10">
      <c r="C22" t="s">
        <v>73</v>
      </c>
      <c r="F22" s="1"/>
      <c r="G22" s="1"/>
      <c r="H22" s="1"/>
      <c r="J22" s="15" t="s">
        <v>16</v>
      </c>
    </row>
    <row r="23" spans="1:10" ht="19.95" customHeight="1">
      <c r="C23" s="104"/>
      <c r="D23" s="104"/>
      <c r="E23" s="104"/>
      <c r="F23" s="104"/>
      <c r="G23" s="104"/>
      <c r="H23" s="104"/>
      <c r="J23" s="65"/>
    </row>
    <row r="24" spans="1:10" ht="19.95" customHeight="1">
      <c r="C24" s="104"/>
      <c r="D24" s="104"/>
      <c r="E24" s="104"/>
      <c r="F24" s="104"/>
      <c r="G24" s="104"/>
      <c r="H24" s="104"/>
      <c r="J24" s="65"/>
    </row>
    <row r="25" spans="1:10" ht="19.95" customHeight="1">
      <c r="C25" s="104"/>
      <c r="D25" s="104"/>
      <c r="E25" s="104"/>
      <c r="F25" s="104"/>
      <c r="G25" s="104"/>
      <c r="H25" s="104"/>
      <c r="J25" s="65"/>
    </row>
    <row r="26" spans="1:10" ht="19.95" customHeight="1">
      <c r="C26" s="104"/>
      <c r="D26" s="104"/>
      <c r="E26" s="104"/>
      <c r="F26" s="104"/>
      <c r="G26" s="104"/>
      <c r="H26" s="104"/>
      <c r="J26" s="65"/>
    </row>
    <row r="27" spans="1:10" ht="19.95" customHeight="1">
      <c r="C27" s="104"/>
      <c r="D27" s="104"/>
      <c r="E27" s="104"/>
      <c r="F27" s="104"/>
      <c r="G27" s="104"/>
      <c r="H27" s="104"/>
      <c r="J27" s="65"/>
    </row>
    <row r="28" spans="1:10" ht="19.95" customHeight="1">
      <c r="C28" s="104"/>
      <c r="D28" s="104"/>
      <c r="E28" s="104"/>
      <c r="F28" s="104"/>
      <c r="G28" s="104"/>
      <c r="H28" s="104"/>
      <c r="J28" s="65"/>
    </row>
    <row r="29" spans="1:10" ht="19.95" customHeight="1">
      <c r="C29" s="104"/>
      <c r="D29" s="104"/>
      <c r="E29" s="104"/>
      <c r="F29" s="104"/>
      <c r="G29" s="104"/>
      <c r="H29" s="104"/>
      <c r="J29" s="65"/>
    </row>
    <row r="30" spans="1:10" ht="19.95" customHeight="1">
      <c r="C30" s="104"/>
      <c r="D30" s="104"/>
      <c r="E30" s="104"/>
      <c r="F30" s="104"/>
      <c r="G30" s="104"/>
      <c r="H30" s="104"/>
      <c r="J30" s="65"/>
    </row>
    <row r="35" spans="3:11" ht="19.95" customHeight="1">
      <c r="C35" s="3" t="s">
        <v>64</v>
      </c>
      <c r="K35" s="9">
        <f>ROUND(SUM(J11:J35),2)</f>
        <v>0</v>
      </c>
    </row>
    <row r="37" spans="3:11" ht="9.6" customHeight="1"/>
  </sheetData>
  <sheetProtection password="CA25" sheet="1" objects="1" scenarios="1" formatCells="0" formatRows="0" selectLockedCells="1"/>
  <mergeCells count="21">
    <mergeCell ref="C30:H30"/>
    <mergeCell ref="C17:H17"/>
    <mergeCell ref="C18:H18"/>
    <mergeCell ref="C28:H28"/>
    <mergeCell ref="C27:H27"/>
    <mergeCell ref="C29:H29"/>
    <mergeCell ref="C25:H25"/>
    <mergeCell ref="C14:H14"/>
    <mergeCell ref="A2:K2"/>
    <mergeCell ref="I4:K4"/>
    <mergeCell ref="I6:K6"/>
    <mergeCell ref="C26:H26"/>
    <mergeCell ref="C4:D4"/>
    <mergeCell ref="C11:H11"/>
    <mergeCell ref="C6:D6"/>
    <mergeCell ref="C23:H23"/>
    <mergeCell ref="C24:H24"/>
    <mergeCell ref="C12:H12"/>
    <mergeCell ref="C13:H13"/>
    <mergeCell ref="C15:H15"/>
    <mergeCell ref="C16:H16"/>
  </mergeCells>
  <phoneticPr fontId="3" type="noConversion"/>
  <printOptions horizontalCentered="1"/>
  <pageMargins left="0.37" right="0.25" top="0.25" bottom="0.25" header="0.5" footer="0.41"/>
  <pageSetup scale="93" orientation="portrait" horizontalDpi="300" verticalDpi="300" r:id="rId1"/>
  <headerFooter scaleWithDoc="0">
    <oddFooter>&amp;L&amp;8Rev. 1/9/2013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45"/>
  <sheetViews>
    <sheetView showGridLines="0" zoomScale="90" zoomScaleNormal="90" workbookViewId="0">
      <pane ySplit="10" topLeftCell="A38" activePane="bottomLeft" state="frozen"/>
      <selection activeCell="C52" sqref="C52:G52"/>
      <selection pane="bottomLeft" activeCell="C52" sqref="C52:G52"/>
    </sheetView>
  </sheetViews>
  <sheetFormatPr defaultRowHeight="13.2"/>
  <cols>
    <col min="1" max="1" width="22.6640625" style="47" customWidth="1"/>
    <col min="2" max="2" width="15.6640625" style="47" customWidth="1"/>
    <col min="3" max="3" width="25.33203125" style="47" customWidth="1"/>
    <col min="4" max="4" width="10.6640625" style="47" customWidth="1"/>
    <col min="5" max="5" width="12.6640625" style="47" customWidth="1"/>
    <col min="6" max="6" width="22.5546875" style="47" bestFit="1" customWidth="1"/>
    <col min="7" max="16384" width="8.88671875" style="47"/>
  </cols>
  <sheetData>
    <row r="1" spans="1:6" ht="17.399999999999999">
      <c r="A1" s="72"/>
      <c r="B1" s="72"/>
      <c r="C1" s="72"/>
      <c r="D1" s="72"/>
      <c r="E1" s="73">
        <f>'Invoice Summary Sheet'!I11</f>
        <v>2.5</v>
      </c>
      <c r="F1" s="74" t="s">
        <v>91</v>
      </c>
    </row>
    <row r="2" spans="1:6" ht="17.399999999999999" customHeight="1">
      <c r="A2" s="97" t="s">
        <v>54</v>
      </c>
      <c r="B2" s="97"/>
      <c r="C2" s="97"/>
      <c r="D2" s="97"/>
      <c r="E2" s="97"/>
      <c r="F2" s="97"/>
    </row>
    <row r="3" spans="1:6" ht="21" customHeight="1"/>
    <row r="4" spans="1:6">
      <c r="A4" s="48" t="s">
        <v>47</v>
      </c>
      <c r="B4" s="75">
        <f>+'Invoice Summary Sheet'!F4</f>
        <v>0</v>
      </c>
      <c r="C4" s="49"/>
      <c r="D4" s="50" t="s">
        <v>1</v>
      </c>
      <c r="E4" s="98">
        <f>+'Invoice Summary Sheet'!J4</f>
        <v>0</v>
      </c>
      <c r="F4" s="98"/>
    </row>
    <row r="5" spans="1:6" ht="13.2" customHeight="1">
      <c r="A5" s="48"/>
      <c r="B5" s="48"/>
      <c r="C5" s="48"/>
      <c r="D5" s="48"/>
      <c r="E5" s="51"/>
      <c r="F5" s="48"/>
    </row>
    <row r="6" spans="1:6">
      <c r="A6" s="48" t="s">
        <v>71</v>
      </c>
      <c r="B6" s="75">
        <f>+'Invoice Summary Sheet'!F6</f>
        <v>0</v>
      </c>
      <c r="C6" s="48"/>
      <c r="D6" s="51" t="s">
        <v>48</v>
      </c>
      <c r="E6" s="99">
        <f>+'Invoice Summary Sheet'!J6</f>
        <v>0</v>
      </c>
      <c r="F6" s="99"/>
    </row>
    <row r="7" spans="1:6">
      <c r="A7" s="48"/>
      <c r="B7" s="49"/>
      <c r="C7" s="48"/>
      <c r="D7" s="51"/>
      <c r="E7" s="52"/>
      <c r="F7" s="52"/>
    </row>
    <row r="8" spans="1:6">
      <c r="A8" s="48" t="s">
        <v>0</v>
      </c>
      <c r="B8" s="48"/>
      <c r="C8" s="48"/>
      <c r="D8" s="48"/>
      <c r="E8" s="48"/>
      <c r="F8" s="48"/>
    </row>
    <row r="9" spans="1:6">
      <c r="A9" s="48"/>
      <c r="B9" s="48"/>
      <c r="C9" s="48"/>
      <c r="D9" s="48"/>
      <c r="E9" s="48"/>
      <c r="F9" s="48"/>
    </row>
    <row r="10" spans="1:6">
      <c r="A10" s="48" t="s">
        <v>2</v>
      </c>
      <c r="B10" s="48"/>
      <c r="C10" s="53" t="s">
        <v>4</v>
      </c>
      <c r="D10" s="53" t="s">
        <v>5</v>
      </c>
      <c r="E10" s="53" t="s">
        <v>6</v>
      </c>
      <c r="F10" s="48" t="s">
        <v>7</v>
      </c>
    </row>
    <row r="11" spans="1:6" ht="19.95" customHeight="1">
      <c r="A11" s="59"/>
      <c r="B11" s="60"/>
      <c r="C11" s="61"/>
      <c r="D11" s="62"/>
      <c r="E11" s="63"/>
      <c r="F11" s="54">
        <f>ROUND(D11*E11,2)</f>
        <v>0</v>
      </c>
    </row>
    <row r="12" spans="1:6" ht="19.95" customHeight="1">
      <c r="A12" s="59"/>
      <c r="B12" s="60"/>
      <c r="C12" s="61"/>
      <c r="D12" s="62"/>
      <c r="E12" s="63"/>
      <c r="F12" s="54">
        <f t="shared" ref="F12:F42" si="0">ROUND(D12*E12,2)</f>
        <v>0</v>
      </c>
    </row>
    <row r="13" spans="1:6" ht="19.95" customHeight="1">
      <c r="A13" s="59"/>
      <c r="B13" s="60"/>
      <c r="C13" s="61"/>
      <c r="D13" s="62"/>
      <c r="E13" s="63"/>
      <c r="F13" s="54">
        <f t="shared" si="0"/>
        <v>0</v>
      </c>
    </row>
    <row r="14" spans="1:6" ht="19.95" customHeight="1">
      <c r="A14" s="59"/>
      <c r="B14" s="60"/>
      <c r="C14" s="61"/>
      <c r="D14" s="62"/>
      <c r="E14" s="63"/>
      <c r="F14" s="54">
        <f t="shared" si="0"/>
        <v>0</v>
      </c>
    </row>
    <row r="15" spans="1:6" ht="19.95" customHeight="1">
      <c r="A15" s="59"/>
      <c r="B15" s="60"/>
      <c r="C15" s="61"/>
      <c r="D15" s="62"/>
      <c r="E15" s="63"/>
      <c r="F15" s="54">
        <f t="shared" si="0"/>
        <v>0</v>
      </c>
    </row>
    <row r="16" spans="1:6" ht="19.95" customHeight="1">
      <c r="A16" s="59"/>
      <c r="B16" s="60"/>
      <c r="C16" s="61"/>
      <c r="D16" s="62"/>
      <c r="E16" s="63"/>
      <c r="F16" s="54">
        <f t="shared" si="0"/>
        <v>0</v>
      </c>
    </row>
    <row r="17" spans="1:6" ht="19.95" customHeight="1">
      <c r="A17" s="59"/>
      <c r="B17" s="60"/>
      <c r="C17" s="61"/>
      <c r="D17" s="62"/>
      <c r="E17" s="63"/>
      <c r="F17" s="54">
        <f t="shared" si="0"/>
        <v>0</v>
      </c>
    </row>
    <row r="18" spans="1:6" ht="19.95" customHeight="1">
      <c r="A18" s="59"/>
      <c r="B18" s="60"/>
      <c r="C18" s="61"/>
      <c r="D18" s="62"/>
      <c r="E18" s="63"/>
      <c r="F18" s="54">
        <f t="shared" si="0"/>
        <v>0</v>
      </c>
    </row>
    <row r="19" spans="1:6" ht="19.95" customHeight="1">
      <c r="A19" s="59"/>
      <c r="B19" s="60"/>
      <c r="C19" s="61"/>
      <c r="D19" s="62"/>
      <c r="E19" s="63"/>
      <c r="F19" s="54">
        <f t="shared" si="0"/>
        <v>0</v>
      </c>
    </row>
    <row r="20" spans="1:6" ht="19.95" customHeight="1">
      <c r="A20" s="59"/>
      <c r="B20" s="60"/>
      <c r="C20" s="61"/>
      <c r="D20" s="62"/>
      <c r="E20" s="63"/>
      <c r="F20" s="54">
        <f t="shared" si="0"/>
        <v>0</v>
      </c>
    </row>
    <row r="21" spans="1:6" ht="19.95" customHeight="1">
      <c r="A21" s="59"/>
      <c r="B21" s="60"/>
      <c r="C21" s="61"/>
      <c r="D21" s="62"/>
      <c r="E21" s="63"/>
      <c r="F21" s="54">
        <f t="shared" si="0"/>
        <v>0</v>
      </c>
    </row>
    <row r="22" spans="1:6" ht="19.95" customHeight="1">
      <c r="A22" s="59"/>
      <c r="B22" s="60"/>
      <c r="C22" s="61"/>
      <c r="D22" s="62"/>
      <c r="E22" s="63"/>
      <c r="F22" s="54">
        <f t="shared" si="0"/>
        <v>0</v>
      </c>
    </row>
    <row r="23" spans="1:6" ht="19.95" customHeight="1">
      <c r="A23" s="59"/>
      <c r="B23" s="60"/>
      <c r="C23" s="61"/>
      <c r="D23" s="62"/>
      <c r="E23" s="63"/>
      <c r="F23" s="54">
        <f t="shared" si="0"/>
        <v>0</v>
      </c>
    </row>
    <row r="24" spans="1:6" ht="19.95" customHeight="1">
      <c r="A24" s="59"/>
      <c r="B24" s="60"/>
      <c r="C24" s="61"/>
      <c r="D24" s="62"/>
      <c r="E24" s="63"/>
      <c r="F24" s="54">
        <f t="shared" si="0"/>
        <v>0</v>
      </c>
    </row>
    <row r="25" spans="1:6" ht="19.95" customHeight="1">
      <c r="A25" s="59"/>
      <c r="B25" s="60"/>
      <c r="C25" s="61"/>
      <c r="D25" s="62"/>
      <c r="E25" s="63"/>
      <c r="F25" s="54">
        <f t="shared" si="0"/>
        <v>0</v>
      </c>
    </row>
    <row r="26" spans="1:6" ht="19.95" customHeight="1">
      <c r="A26" s="59"/>
      <c r="B26" s="60"/>
      <c r="C26" s="61"/>
      <c r="D26" s="62"/>
      <c r="E26" s="63"/>
      <c r="F26" s="54">
        <f t="shared" si="0"/>
        <v>0</v>
      </c>
    </row>
    <row r="27" spans="1:6" ht="19.95" customHeight="1">
      <c r="A27" s="59"/>
      <c r="B27" s="60"/>
      <c r="C27" s="61"/>
      <c r="D27" s="62"/>
      <c r="E27" s="63"/>
      <c r="F27" s="54">
        <f t="shared" si="0"/>
        <v>0</v>
      </c>
    </row>
    <row r="28" spans="1:6" ht="19.95" customHeight="1">
      <c r="A28" s="59"/>
      <c r="B28" s="60"/>
      <c r="C28" s="61"/>
      <c r="D28" s="62"/>
      <c r="E28" s="63"/>
      <c r="F28" s="54">
        <f t="shared" si="0"/>
        <v>0</v>
      </c>
    </row>
    <row r="29" spans="1:6" ht="19.95" customHeight="1">
      <c r="A29" s="59"/>
      <c r="B29" s="60"/>
      <c r="C29" s="61"/>
      <c r="D29" s="62"/>
      <c r="E29" s="63"/>
      <c r="F29" s="54">
        <f t="shared" si="0"/>
        <v>0</v>
      </c>
    </row>
    <row r="30" spans="1:6" ht="19.95" customHeight="1">
      <c r="A30" s="59"/>
      <c r="B30" s="60"/>
      <c r="C30" s="61"/>
      <c r="D30" s="62"/>
      <c r="E30" s="63"/>
      <c r="F30" s="54">
        <f t="shared" si="0"/>
        <v>0</v>
      </c>
    </row>
    <row r="31" spans="1:6" ht="19.95" customHeight="1">
      <c r="A31" s="59"/>
      <c r="B31" s="60"/>
      <c r="C31" s="61"/>
      <c r="D31" s="62"/>
      <c r="E31" s="63"/>
      <c r="F31" s="54">
        <f t="shared" si="0"/>
        <v>0</v>
      </c>
    </row>
    <row r="32" spans="1:6" ht="19.95" customHeight="1">
      <c r="A32" s="59"/>
      <c r="B32" s="60"/>
      <c r="C32" s="61"/>
      <c r="D32" s="62"/>
      <c r="E32" s="63"/>
      <c r="F32" s="54">
        <f t="shared" si="0"/>
        <v>0</v>
      </c>
    </row>
    <row r="33" spans="1:6" ht="19.95" customHeight="1">
      <c r="A33" s="59"/>
      <c r="B33" s="60"/>
      <c r="C33" s="61"/>
      <c r="D33" s="62"/>
      <c r="E33" s="63"/>
      <c r="F33" s="54">
        <f t="shared" si="0"/>
        <v>0</v>
      </c>
    </row>
    <row r="34" spans="1:6" ht="19.95" customHeight="1">
      <c r="A34" s="59"/>
      <c r="B34" s="60"/>
      <c r="C34" s="61"/>
      <c r="D34" s="62"/>
      <c r="E34" s="63"/>
      <c r="F34" s="54">
        <f t="shared" si="0"/>
        <v>0</v>
      </c>
    </row>
    <row r="35" spans="1:6" ht="19.95" customHeight="1">
      <c r="A35" s="59"/>
      <c r="B35" s="60"/>
      <c r="C35" s="61"/>
      <c r="D35" s="62"/>
      <c r="E35" s="63"/>
      <c r="F35" s="54">
        <f t="shared" si="0"/>
        <v>0</v>
      </c>
    </row>
    <row r="36" spans="1:6" ht="19.95" customHeight="1">
      <c r="A36" s="59"/>
      <c r="B36" s="60"/>
      <c r="C36" s="61"/>
      <c r="D36" s="62"/>
      <c r="E36" s="63"/>
      <c r="F36" s="54">
        <f t="shared" si="0"/>
        <v>0</v>
      </c>
    </row>
    <row r="37" spans="1:6" ht="19.95" customHeight="1">
      <c r="A37" s="59"/>
      <c r="B37" s="60"/>
      <c r="C37" s="61"/>
      <c r="D37" s="62"/>
      <c r="E37" s="63"/>
      <c r="F37" s="54">
        <f t="shared" si="0"/>
        <v>0</v>
      </c>
    </row>
    <row r="38" spans="1:6" ht="19.95" customHeight="1">
      <c r="A38" s="59"/>
      <c r="B38" s="60"/>
      <c r="C38" s="61"/>
      <c r="D38" s="62"/>
      <c r="E38" s="63"/>
      <c r="F38" s="54">
        <f t="shared" si="0"/>
        <v>0</v>
      </c>
    </row>
    <row r="39" spans="1:6" ht="19.95" customHeight="1">
      <c r="A39" s="59"/>
      <c r="B39" s="60"/>
      <c r="C39" s="61"/>
      <c r="D39" s="62"/>
      <c r="E39" s="63"/>
      <c r="F39" s="54">
        <f t="shared" si="0"/>
        <v>0</v>
      </c>
    </row>
    <row r="40" spans="1:6" ht="19.95" customHeight="1">
      <c r="A40" s="59"/>
      <c r="B40" s="60"/>
      <c r="C40" s="61"/>
      <c r="D40" s="62"/>
      <c r="E40" s="63"/>
      <c r="F40" s="54">
        <f t="shared" si="0"/>
        <v>0</v>
      </c>
    </row>
    <row r="41" spans="1:6" ht="19.95" customHeight="1">
      <c r="A41" s="59"/>
      <c r="B41" s="60"/>
      <c r="C41" s="61"/>
      <c r="D41" s="62"/>
      <c r="E41" s="63"/>
      <c r="F41" s="54">
        <f t="shared" si="0"/>
        <v>0</v>
      </c>
    </row>
    <row r="42" spans="1:6" ht="19.95" customHeight="1">
      <c r="A42" s="59"/>
      <c r="B42" s="60"/>
      <c r="C42" s="61"/>
      <c r="D42" s="62"/>
      <c r="E42" s="63"/>
      <c r="F42" s="54">
        <f t="shared" si="0"/>
        <v>0</v>
      </c>
    </row>
    <row r="43" spans="1:6" ht="9.6" customHeight="1">
      <c r="F43" s="55"/>
    </row>
    <row r="44" spans="1:6" ht="13.2" customHeight="1">
      <c r="E44" s="56" t="s">
        <v>13</v>
      </c>
      <c r="F44" s="57" t="s">
        <v>16</v>
      </c>
    </row>
    <row r="45" spans="1:6" ht="19.8" customHeight="1">
      <c r="C45" s="51" t="s">
        <v>63</v>
      </c>
      <c r="E45" s="58">
        <f>ROUND(SUM(E11:E44),2)</f>
        <v>0</v>
      </c>
      <c r="F45" s="54">
        <f>ROUND(SUM(F11:F44),2)</f>
        <v>0</v>
      </c>
    </row>
  </sheetData>
  <sheetProtection password="CA25" sheet="1" objects="1" scenarios="1" formatCells="0" formatRows="0" selectLockedCells="1"/>
  <mergeCells count="3">
    <mergeCell ref="A2:F2"/>
    <mergeCell ref="E4:F4"/>
    <mergeCell ref="E6:F6"/>
  </mergeCells>
  <printOptions horizontalCentered="1"/>
  <pageMargins left="0.37" right="0.25" top="0.25" bottom="0.75" header="0.5" footer="0.41"/>
  <pageSetup scale="92" orientation="portrait" horizontalDpi="300" verticalDpi="300" r:id="rId1"/>
  <headerFooter scaleWithDoc="0">
    <oddFooter>&amp;L&amp;8Rev. 1/9/2013&amp;R&amp;8Direct Labor Page 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F45"/>
  <sheetViews>
    <sheetView showGridLines="0" zoomScale="90" zoomScaleNormal="90" workbookViewId="0">
      <pane ySplit="10" topLeftCell="A11" activePane="bottomLeft" state="frozen"/>
      <selection activeCell="C52" sqref="C52:G52"/>
      <selection pane="bottomLeft" activeCell="C52" sqref="C52:G52"/>
    </sheetView>
  </sheetViews>
  <sheetFormatPr defaultRowHeight="13.2"/>
  <cols>
    <col min="1" max="1" width="22.6640625" style="47" customWidth="1"/>
    <col min="2" max="2" width="15.6640625" style="47" customWidth="1"/>
    <col min="3" max="3" width="25.33203125" style="47" customWidth="1"/>
    <col min="4" max="4" width="10.6640625" style="47" customWidth="1"/>
    <col min="5" max="5" width="12.6640625" style="47" customWidth="1"/>
    <col min="6" max="6" width="22.5546875" style="47" bestFit="1" customWidth="1"/>
    <col min="7" max="16384" width="8.88671875" style="47"/>
  </cols>
  <sheetData>
    <row r="1" spans="1:6" ht="17.399999999999999">
      <c r="A1" s="72"/>
      <c r="B1" s="72"/>
      <c r="C1" s="72"/>
      <c r="D1" s="72"/>
      <c r="E1" s="73">
        <f>'Invoice Summary Sheet'!I13</f>
        <v>2.8</v>
      </c>
      <c r="F1" s="74" t="s">
        <v>91</v>
      </c>
    </row>
    <row r="2" spans="1:6" ht="17.399999999999999" customHeight="1">
      <c r="A2" s="97" t="s">
        <v>54</v>
      </c>
      <c r="B2" s="97"/>
      <c r="C2" s="97"/>
      <c r="D2" s="97"/>
      <c r="E2" s="97"/>
      <c r="F2" s="97"/>
    </row>
    <row r="3" spans="1:6" ht="21" customHeight="1"/>
    <row r="4" spans="1:6">
      <c r="A4" s="48" t="s">
        <v>47</v>
      </c>
      <c r="B4" s="75">
        <f>+'Invoice Summary Sheet'!F4</f>
        <v>0</v>
      </c>
      <c r="C4" s="49"/>
      <c r="D4" s="50" t="s">
        <v>1</v>
      </c>
      <c r="E4" s="98">
        <f>+'Invoice Summary Sheet'!J4</f>
        <v>0</v>
      </c>
      <c r="F4" s="98"/>
    </row>
    <row r="5" spans="1:6" ht="13.2" customHeight="1">
      <c r="A5" s="48"/>
      <c r="B5" s="48"/>
      <c r="C5" s="48"/>
      <c r="D5" s="48"/>
      <c r="E5" s="51"/>
      <c r="F5" s="48"/>
    </row>
    <row r="6" spans="1:6">
      <c r="A6" s="48" t="s">
        <v>71</v>
      </c>
      <c r="B6" s="75">
        <f>+'Invoice Summary Sheet'!F6</f>
        <v>0</v>
      </c>
      <c r="C6" s="48"/>
      <c r="D6" s="51" t="s">
        <v>48</v>
      </c>
      <c r="E6" s="99">
        <f>+'Invoice Summary Sheet'!J6</f>
        <v>0</v>
      </c>
      <c r="F6" s="99"/>
    </row>
    <row r="7" spans="1:6">
      <c r="A7" s="48"/>
      <c r="B7" s="49"/>
      <c r="C7" s="48"/>
      <c r="D7" s="51"/>
      <c r="E7" s="52"/>
      <c r="F7" s="52"/>
    </row>
    <row r="8" spans="1:6">
      <c r="A8" s="48" t="s">
        <v>0</v>
      </c>
      <c r="B8" s="48"/>
      <c r="C8" s="48"/>
      <c r="D8" s="48"/>
      <c r="E8" s="48"/>
      <c r="F8" s="48"/>
    </row>
    <row r="9" spans="1:6">
      <c r="A9" s="48"/>
      <c r="B9" s="48"/>
      <c r="C9" s="48"/>
      <c r="D9" s="48"/>
      <c r="E9" s="48"/>
      <c r="F9" s="48"/>
    </row>
    <row r="10" spans="1:6">
      <c r="A10" s="48" t="s">
        <v>2</v>
      </c>
      <c r="B10" s="48"/>
      <c r="C10" s="53" t="s">
        <v>4</v>
      </c>
      <c r="D10" s="53" t="s">
        <v>5</v>
      </c>
      <c r="E10" s="53" t="s">
        <v>6</v>
      </c>
      <c r="F10" s="48" t="s">
        <v>7</v>
      </c>
    </row>
    <row r="11" spans="1:6" ht="19.95" customHeight="1">
      <c r="A11" s="59"/>
      <c r="B11" s="60"/>
      <c r="C11" s="61"/>
      <c r="D11" s="62"/>
      <c r="E11" s="63"/>
      <c r="F11" s="54">
        <f>ROUND(D11*E11,2)</f>
        <v>0</v>
      </c>
    </row>
    <row r="12" spans="1:6" ht="19.95" customHeight="1">
      <c r="A12" s="59"/>
      <c r="B12" s="60"/>
      <c r="C12" s="61"/>
      <c r="D12" s="62"/>
      <c r="E12" s="63"/>
      <c r="F12" s="54">
        <f t="shared" ref="F12:F42" si="0">ROUND(D12*E12,2)</f>
        <v>0</v>
      </c>
    </row>
    <row r="13" spans="1:6" ht="19.95" customHeight="1">
      <c r="A13" s="59"/>
      <c r="B13" s="60"/>
      <c r="C13" s="61"/>
      <c r="D13" s="62"/>
      <c r="E13" s="63"/>
      <c r="F13" s="54">
        <f t="shared" si="0"/>
        <v>0</v>
      </c>
    </row>
    <row r="14" spans="1:6" ht="19.95" customHeight="1">
      <c r="A14" s="59"/>
      <c r="B14" s="60"/>
      <c r="C14" s="61"/>
      <c r="D14" s="62"/>
      <c r="E14" s="63"/>
      <c r="F14" s="54">
        <f t="shared" si="0"/>
        <v>0</v>
      </c>
    </row>
    <row r="15" spans="1:6" ht="19.95" customHeight="1">
      <c r="A15" s="59"/>
      <c r="B15" s="60"/>
      <c r="C15" s="61"/>
      <c r="D15" s="62"/>
      <c r="E15" s="63"/>
      <c r="F15" s="54">
        <f t="shared" si="0"/>
        <v>0</v>
      </c>
    </row>
    <row r="16" spans="1:6" ht="19.95" customHeight="1">
      <c r="A16" s="59"/>
      <c r="B16" s="60"/>
      <c r="C16" s="61"/>
      <c r="D16" s="62"/>
      <c r="E16" s="63"/>
      <c r="F16" s="54">
        <f t="shared" si="0"/>
        <v>0</v>
      </c>
    </row>
    <row r="17" spans="1:6" ht="19.95" customHeight="1">
      <c r="A17" s="59"/>
      <c r="B17" s="60"/>
      <c r="C17" s="61"/>
      <c r="D17" s="62"/>
      <c r="E17" s="63"/>
      <c r="F17" s="54">
        <f t="shared" si="0"/>
        <v>0</v>
      </c>
    </row>
    <row r="18" spans="1:6" ht="19.95" customHeight="1">
      <c r="A18" s="59"/>
      <c r="B18" s="60"/>
      <c r="C18" s="61"/>
      <c r="D18" s="62"/>
      <c r="E18" s="63"/>
      <c r="F18" s="54">
        <f t="shared" si="0"/>
        <v>0</v>
      </c>
    </row>
    <row r="19" spans="1:6" ht="19.95" customHeight="1">
      <c r="A19" s="59"/>
      <c r="B19" s="60"/>
      <c r="C19" s="61"/>
      <c r="D19" s="62"/>
      <c r="E19" s="63"/>
      <c r="F19" s="54">
        <f t="shared" si="0"/>
        <v>0</v>
      </c>
    </row>
    <row r="20" spans="1:6" ht="19.95" customHeight="1">
      <c r="A20" s="59"/>
      <c r="B20" s="60"/>
      <c r="C20" s="61"/>
      <c r="D20" s="62"/>
      <c r="E20" s="63"/>
      <c r="F20" s="54">
        <f t="shared" si="0"/>
        <v>0</v>
      </c>
    </row>
    <row r="21" spans="1:6" ht="19.95" customHeight="1">
      <c r="A21" s="59"/>
      <c r="B21" s="60"/>
      <c r="C21" s="61"/>
      <c r="D21" s="62"/>
      <c r="E21" s="63"/>
      <c r="F21" s="54">
        <f t="shared" si="0"/>
        <v>0</v>
      </c>
    </row>
    <row r="22" spans="1:6" ht="19.95" customHeight="1">
      <c r="A22" s="59"/>
      <c r="B22" s="60"/>
      <c r="C22" s="61"/>
      <c r="D22" s="62"/>
      <c r="E22" s="63"/>
      <c r="F22" s="54">
        <f t="shared" si="0"/>
        <v>0</v>
      </c>
    </row>
    <row r="23" spans="1:6" ht="19.95" customHeight="1">
      <c r="A23" s="59"/>
      <c r="B23" s="60"/>
      <c r="C23" s="61"/>
      <c r="D23" s="62"/>
      <c r="E23" s="63"/>
      <c r="F23" s="54">
        <f t="shared" si="0"/>
        <v>0</v>
      </c>
    </row>
    <row r="24" spans="1:6" ht="19.95" customHeight="1">
      <c r="A24" s="59"/>
      <c r="B24" s="60"/>
      <c r="C24" s="61"/>
      <c r="D24" s="62"/>
      <c r="E24" s="63"/>
      <c r="F24" s="54">
        <f t="shared" si="0"/>
        <v>0</v>
      </c>
    </row>
    <row r="25" spans="1:6" ht="19.95" customHeight="1">
      <c r="A25" s="59"/>
      <c r="B25" s="60"/>
      <c r="C25" s="61"/>
      <c r="D25" s="62"/>
      <c r="E25" s="63"/>
      <c r="F25" s="54">
        <f t="shared" si="0"/>
        <v>0</v>
      </c>
    </row>
    <row r="26" spans="1:6" ht="19.95" customHeight="1">
      <c r="A26" s="59"/>
      <c r="B26" s="60"/>
      <c r="C26" s="61"/>
      <c r="D26" s="62"/>
      <c r="E26" s="63"/>
      <c r="F26" s="54">
        <f t="shared" si="0"/>
        <v>0</v>
      </c>
    </row>
    <row r="27" spans="1:6" ht="19.95" customHeight="1">
      <c r="A27" s="59"/>
      <c r="B27" s="60"/>
      <c r="C27" s="61"/>
      <c r="D27" s="62"/>
      <c r="E27" s="63"/>
      <c r="F27" s="54">
        <f t="shared" si="0"/>
        <v>0</v>
      </c>
    </row>
    <row r="28" spans="1:6" ht="19.95" customHeight="1">
      <c r="A28" s="59"/>
      <c r="B28" s="60"/>
      <c r="C28" s="61"/>
      <c r="D28" s="62"/>
      <c r="E28" s="63"/>
      <c r="F28" s="54">
        <f t="shared" si="0"/>
        <v>0</v>
      </c>
    </row>
    <row r="29" spans="1:6" ht="19.95" customHeight="1">
      <c r="A29" s="59"/>
      <c r="B29" s="60"/>
      <c r="C29" s="61"/>
      <c r="D29" s="62"/>
      <c r="E29" s="63"/>
      <c r="F29" s="54">
        <f t="shared" si="0"/>
        <v>0</v>
      </c>
    </row>
    <row r="30" spans="1:6" ht="19.95" customHeight="1">
      <c r="A30" s="59"/>
      <c r="B30" s="60"/>
      <c r="C30" s="61"/>
      <c r="D30" s="62"/>
      <c r="E30" s="63"/>
      <c r="F30" s="54">
        <f t="shared" si="0"/>
        <v>0</v>
      </c>
    </row>
    <row r="31" spans="1:6" ht="19.95" customHeight="1">
      <c r="A31" s="59"/>
      <c r="B31" s="60"/>
      <c r="C31" s="61"/>
      <c r="D31" s="62"/>
      <c r="E31" s="63"/>
      <c r="F31" s="54">
        <f t="shared" si="0"/>
        <v>0</v>
      </c>
    </row>
    <row r="32" spans="1:6" ht="19.95" customHeight="1">
      <c r="A32" s="59"/>
      <c r="B32" s="60"/>
      <c r="C32" s="61"/>
      <c r="D32" s="62"/>
      <c r="E32" s="63"/>
      <c r="F32" s="54">
        <f t="shared" si="0"/>
        <v>0</v>
      </c>
    </row>
    <row r="33" spans="1:6" ht="19.95" customHeight="1">
      <c r="A33" s="59"/>
      <c r="B33" s="60"/>
      <c r="C33" s="61"/>
      <c r="D33" s="62"/>
      <c r="E33" s="63"/>
      <c r="F33" s="54">
        <f t="shared" si="0"/>
        <v>0</v>
      </c>
    </row>
    <row r="34" spans="1:6" ht="19.95" customHeight="1">
      <c r="A34" s="59"/>
      <c r="B34" s="60"/>
      <c r="C34" s="61"/>
      <c r="D34" s="62"/>
      <c r="E34" s="63"/>
      <c r="F34" s="54">
        <f t="shared" si="0"/>
        <v>0</v>
      </c>
    </row>
    <row r="35" spans="1:6" ht="19.95" customHeight="1">
      <c r="A35" s="59"/>
      <c r="B35" s="60"/>
      <c r="C35" s="61"/>
      <c r="D35" s="62"/>
      <c r="E35" s="63"/>
      <c r="F35" s="54">
        <f t="shared" si="0"/>
        <v>0</v>
      </c>
    </row>
    <row r="36" spans="1:6" ht="19.95" customHeight="1">
      <c r="A36" s="59"/>
      <c r="B36" s="60"/>
      <c r="C36" s="61"/>
      <c r="D36" s="62"/>
      <c r="E36" s="63"/>
      <c r="F36" s="54">
        <f t="shared" si="0"/>
        <v>0</v>
      </c>
    </row>
    <row r="37" spans="1:6" ht="19.95" customHeight="1">
      <c r="A37" s="59"/>
      <c r="B37" s="60"/>
      <c r="C37" s="61"/>
      <c r="D37" s="62"/>
      <c r="E37" s="63"/>
      <c r="F37" s="54">
        <f t="shared" si="0"/>
        <v>0</v>
      </c>
    </row>
    <row r="38" spans="1:6" ht="19.95" customHeight="1">
      <c r="A38" s="59"/>
      <c r="B38" s="60"/>
      <c r="C38" s="61"/>
      <c r="D38" s="62"/>
      <c r="E38" s="63"/>
      <c r="F38" s="54">
        <f t="shared" si="0"/>
        <v>0</v>
      </c>
    </row>
    <row r="39" spans="1:6" ht="19.95" customHeight="1">
      <c r="A39" s="59"/>
      <c r="B39" s="60"/>
      <c r="C39" s="61"/>
      <c r="D39" s="62"/>
      <c r="E39" s="63"/>
      <c r="F39" s="54">
        <f t="shared" si="0"/>
        <v>0</v>
      </c>
    </row>
    <row r="40" spans="1:6" ht="19.95" customHeight="1">
      <c r="A40" s="59"/>
      <c r="B40" s="60"/>
      <c r="C40" s="61"/>
      <c r="D40" s="62"/>
      <c r="E40" s="63"/>
      <c r="F40" s="54">
        <f t="shared" si="0"/>
        <v>0</v>
      </c>
    </row>
    <row r="41" spans="1:6" ht="19.95" customHeight="1">
      <c r="A41" s="59"/>
      <c r="B41" s="60"/>
      <c r="C41" s="61"/>
      <c r="D41" s="62"/>
      <c r="E41" s="63"/>
      <c r="F41" s="54">
        <f t="shared" si="0"/>
        <v>0</v>
      </c>
    </row>
    <row r="42" spans="1:6" ht="19.95" customHeight="1">
      <c r="A42" s="59"/>
      <c r="B42" s="60"/>
      <c r="C42" s="61"/>
      <c r="D42" s="62"/>
      <c r="E42" s="63"/>
      <c r="F42" s="54">
        <f t="shared" si="0"/>
        <v>0</v>
      </c>
    </row>
    <row r="43" spans="1:6" ht="9.6" customHeight="1">
      <c r="F43" s="55"/>
    </row>
    <row r="44" spans="1:6" ht="13.2" customHeight="1">
      <c r="E44" s="56" t="s">
        <v>13</v>
      </c>
      <c r="F44" s="57" t="s">
        <v>16</v>
      </c>
    </row>
    <row r="45" spans="1:6" ht="19.8" customHeight="1">
      <c r="C45" s="51" t="s">
        <v>63</v>
      </c>
      <c r="E45" s="58">
        <f>ROUND(SUM(E11:E44),2)</f>
        <v>0</v>
      </c>
      <c r="F45" s="54">
        <f>ROUND(SUM(F11:F44),2)</f>
        <v>0</v>
      </c>
    </row>
  </sheetData>
  <sheetProtection password="CA25" sheet="1" objects="1" scenarios="1" formatCells="0" formatRows="0" selectLockedCells="1"/>
  <mergeCells count="3">
    <mergeCell ref="A2:F2"/>
    <mergeCell ref="E4:F4"/>
    <mergeCell ref="E6:F6"/>
  </mergeCells>
  <printOptions horizontalCentered="1"/>
  <pageMargins left="0.37" right="0.25" top="0.25" bottom="0.75" header="0.5" footer="0.41"/>
  <pageSetup scale="92" orientation="portrait" horizontalDpi="300" verticalDpi="300" r:id="rId1"/>
  <headerFooter scaleWithDoc="0">
    <oddFooter>&amp;L&amp;8Rev. 1/9/2013&amp;R&amp;8Direct Labor Page &amp;P of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37"/>
  <sheetViews>
    <sheetView showGridLines="0" zoomScale="90" zoomScaleNormal="90" workbookViewId="0">
      <pane ySplit="8" topLeftCell="A9" activePane="bottomLeft" state="frozen"/>
      <selection activeCell="C52" sqref="C52:G52"/>
      <selection pane="bottomLeft" activeCell="C52" sqref="C52:G52"/>
    </sheetView>
  </sheetViews>
  <sheetFormatPr defaultRowHeight="13.2"/>
  <cols>
    <col min="1" max="1" width="6.33203125" customWidth="1"/>
    <col min="2" max="2" width="11" customWidth="1"/>
    <col min="3" max="3" width="18.109375" customWidth="1"/>
    <col min="5" max="5" width="2.6640625" customWidth="1"/>
    <col min="6" max="6" width="9.6640625" customWidth="1"/>
    <col min="7" max="7" width="3" customWidth="1"/>
    <col min="9" max="9" width="3.6640625" customWidth="1"/>
    <col min="10" max="10" width="15.6640625" customWidth="1"/>
    <col min="11" max="11" width="15.77734375" customWidth="1"/>
    <col min="12" max="12" width="16.44140625" customWidth="1"/>
  </cols>
  <sheetData>
    <row r="1" spans="1:11" ht="17.399999999999999" customHeight="1"/>
    <row r="2" spans="1:11" ht="17.399999999999999" customHeight="1">
      <c r="A2" s="87" t="s">
        <v>57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1" customHeight="1"/>
    <row r="4" spans="1:11">
      <c r="A4" s="3" t="s">
        <v>72</v>
      </c>
      <c r="B4" s="3"/>
      <c r="C4" s="102">
        <f>+'Invoice Summary Sheet'!F4</f>
        <v>0</v>
      </c>
      <c r="D4" s="102"/>
      <c r="E4" s="6"/>
      <c r="F4" s="6"/>
      <c r="H4" s="4" t="s">
        <v>1</v>
      </c>
      <c r="I4" s="98">
        <f>+'Invoice Summary Sheet'!J4</f>
        <v>0</v>
      </c>
      <c r="J4" s="98"/>
      <c r="K4" s="98"/>
    </row>
    <row r="5" spans="1:11">
      <c r="A5" s="3"/>
      <c r="B5" s="3"/>
      <c r="C5" s="3"/>
      <c r="D5" s="3"/>
      <c r="E5" s="3"/>
      <c r="F5" s="3"/>
      <c r="G5" s="3"/>
      <c r="H5" s="5"/>
      <c r="I5" s="5"/>
      <c r="J5" s="3"/>
    </row>
    <row r="6" spans="1:11">
      <c r="A6" s="3" t="s">
        <v>71</v>
      </c>
      <c r="B6" s="3"/>
      <c r="C6" s="102">
        <f>+'Invoice Summary Sheet'!F6</f>
        <v>0</v>
      </c>
      <c r="D6" s="102"/>
      <c r="E6" s="3"/>
      <c r="H6" s="5" t="s">
        <v>48</v>
      </c>
      <c r="I6" s="99">
        <f>+'Invoice Summary Sheet'!J6</f>
        <v>0</v>
      </c>
      <c r="J6" s="99"/>
      <c r="K6" s="99"/>
    </row>
    <row r="8" spans="1:11">
      <c r="A8" s="3" t="s">
        <v>8</v>
      </c>
    </row>
    <row r="9" spans="1:11">
      <c r="J9" s="10"/>
    </row>
    <row r="10" spans="1:11" ht="22.2" customHeight="1">
      <c r="B10" s="3" t="s">
        <v>9</v>
      </c>
      <c r="D10" s="64"/>
      <c r="E10" s="7" t="s">
        <v>56</v>
      </c>
      <c r="F10" s="65"/>
      <c r="I10" s="1"/>
      <c r="J10" s="9">
        <f>ROUND(F10*D10,2)</f>
        <v>0</v>
      </c>
    </row>
    <row r="11" spans="1:11">
      <c r="D11" s="12" t="s">
        <v>52</v>
      </c>
      <c r="E11" s="76"/>
      <c r="F11" s="11" t="s">
        <v>3</v>
      </c>
      <c r="I11" s="76"/>
      <c r="J11" s="10"/>
    </row>
    <row r="12" spans="1:11">
      <c r="D12" s="12"/>
      <c r="E12" s="76"/>
      <c r="F12" s="10"/>
      <c r="J12" s="10"/>
    </row>
    <row r="13" spans="1:11" ht="22.2" customHeight="1">
      <c r="B13" s="3" t="s">
        <v>10</v>
      </c>
      <c r="D13" s="64"/>
      <c r="E13" s="7" t="s">
        <v>56</v>
      </c>
      <c r="F13" s="65"/>
      <c r="I13" s="1"/>
      <c r="J13" s="9">
        <f>ROUND(F13*D13,2)</f>
        <v>0</v>
      </c>
    </row>
    <row r="14" spans="1:11">
      <c r="D14" t="s">
        <v>53</v>
      </c>
      <c r="F14" s="76" t="s">
        <v>3</v>
      </c>
      <c r="I14" s="76"/>
    </row>
    <row r="16" spans="1:11">
      <c r="B16" s="3" t="s">
        <v>66</v>
      </c>
    </row>
    <row r="17" spans="2:10">
      <c r="C17" s="103" t="s">
        <v>15</v>
      </c>
      <c r="D17" s="103"/>
      <c r="E17" s="103"/>
      <c r="F17" s="103"/>
      <c r="G17" s="103"/>
      <c r="H17" s="103"/>
      <c r="J17" t="s">
        <v>16</v>
      </c>
    </row>
    <row r="18" spans="2:10" ht="19.95" customHeight="1">
      <c r="C18" s="104"/>
      <c r="D18" s="104"/>
      <c r="E18" s="104"/>
      <c r="F18" s="104"/>
      <c r="G18" s="104"/>
      <c r="H18" s="104"/>
      <c r="I18" s="1"/>
      <c r="J18" s="65"/>
    </row>
    <row r="19" spans="2:10" ht="19.95" customHeight="1">
      <c r="C19" s="104"/>
      <c r="D19" s="104"/>
      <c r="E19" s="104"/>
      <c r="F19" s="104"/>
      <c r="G19" s="104"/>
      <c r="H19" s="104"/>
      <c r="I19" s="1"/>
      <c r="J19" s="65"/>
    </row>
    <row r="20" spans="2:10" ht="19.95" customHeight="1">
      <c r="C20" s="100"/>
      <c r="D20" s="100"/>
      <c r="E20" s="100"/>
      <c r="F20" s="100"/>
      <c r="G20" s="100"/>
      <c r="H20" s="100"/>
      <c r="I20" s="1"/>
      <c r="J20" s="65"/>
    </row>
    <row r="21" spans="2:10" ht="19.95" customHeight="1">
      <c r="C21" s="100"/>
      <c r="D21" s="100"/>
      <c r="E21" s="100"/>
      <c r="F21" s="100"/>
      <c r="G21" s="100"/>
      <c r="H21" s="100"/>
      <c r="I21" s="1"/>
      <c r="J21" s="65"/>
    </row>
    <row r="22" spans="2:10" ht="19.95" customHeight="1">
      <c r="C22" s="100"/>
      <c r="D22" s="100"/>
      <c r="E22" s="100"/>
      <c r="F22" s="100"/>
      <c r="G22" s="100"/>
      <c r="H22" s="100"/>
      <c r="I22" s="1"/>
      <c r="J22" s="65"/>
    </row>
    <row r="23" spans="2:10" ht="19.95" customHeight="1">
      <c r="C23" s="100"/>
      <c r="D23" s="100"/>
      <c r="E23" s="100"/>
      <c r="F23" s="100"/>
      <c r="G23" s="100"/>
      <c r="H23" s="100"/>
      <c r="I23" s="1"/>
      <c r="J23" s="65"/>
    </row>
    <row r="24" spans="2:10" ht="19.95" customHeight="1">
      <c r="C24" s="100"/>
      <c r="D24" s="100"/>
      <c r="E24" s="100"/>
      <c r="F24" s="100"/>
      <c r="G24" s="100"/>
      <c r="H24" s="100"/>
      <c r="I24" s="1"/>
      <c r="J24" s="65"/>
    </row>
    <row r="25" spans="2:10">
      <c r="I25" s="1"/>
    </row>
    <row r="26" spans="2:10">
      <c r="B26" s="3" t="s">
        <v>11</v>
      </c>
      <c r="I26" s="1"/>
    </row>
    <row r="27" spans="2:10">
      <c r="I27" s="1"/>
    </row>
    <row r="28" spans="2:10">
      <c r="C28" t="s">
        <v>65</v>
      </c>
      <c r="F28" s="7" t="s">
        <v>13</v>
      </c>
      <c r="G28" s="68" t="s">
        <v>14</v>
      </c>
      <c r="H28" s="7" t="s">
        <v>3</v>
      </c>
      <c r="I28" s="69" t="s">
        <v>17</v>
      </c>
      <c r="J28" s="1" t="s">
        <v>16</v>
      </c>
    </row>
    <row r="29" spans="2:10" ht="19.95" customHeight="1">
      <c r="C29" s="101"/>
      <c r="D29" s="101"/>
      <c r="F29" s="64"/>
      <c r="G29" s="7"/>
      <c r="H29" s="65"/>
      <c r="I29" s="8"/>
      <c r="J29" s="9">
        <f>ROUND(H29*F29,2)</f>
        <v>0</v>
      </c>
    </row>
    <row r="30" spans="2:10" ht="19.95" customHeight="1">
      <c r="C30" s="101"/>
      <c r="D30" s="101"/>
      <c r="F30" s="64"/>
      <c r="G30" s="7"/>
      <c r="H30" s="65"/>
      <c r="I30" s="8"/>
      <c r="J30" s="9">
        <f t="shared" ref="J30:J34" si="0">ROUND(H30*F30,2)</f>
        <v>0</v>
      </c>
    </row>
    <row r="31" spans="2:10" ht="19.95" customHeight="1">
      <c r="C31" s="100"/>
      <c r="D31" s="100"/>
      <c r="F31" s="64"/>
      <c r="G31" s="7"/>
      <c r="H31" s="65"/>
      <c r="I31" s="8"/>
      <c r="J31" s="9">
        <f t="shared" si="0"/>
        <v>0</v>
      </c>
    </row>
    <row r="32" spans="2:10" ht="19.95" customHeight="1">
      <c r="C32" s="100"/>
      <c r="D32" s="100"/>
      <c r="F32" s="64"/>
      <c r="G32" s="7"/>
      <c r="H32" s="65"/>
      <c r="I32" s="8"/>
      <c r="J32" s="9">
        <f t="shared" si="0"/>
        <v>0</v>
      </c>
    </row>
    <row r="33" spans="3:11" ht="19.95" customHeight="1">
      <c r="C33" s="100"/>
      <c r="D33" s="100"/>
      <c r="F33" s="64"/>
      <c r="G33" s="7"/>
      <c r="H33" s="65"/>
      <c r="I33" s="8"/>
      <c r="J33" s="9">
        <f t="shared" si="0"/>
        <v>0</v>
      </c>
    </row>
    <row r="34" spans="3:11" ht="19.95" customHeight="1">
      <c r="C34" s="100"/>
      <c r="D34" s="100"/>
      <c r="F34" s="64"/>
      <c r="G34" s="7"/>
      <c r="H34" s="65"/>
      <c r="I34" s="8"/>
      <c r="J34" s="9">
        <f t="shared" si="0"/>
        <v>0</v>
      </c>
    </row>
    <row r="36" spans="3:11" ht="19.95" customHeight="1">
      <c r="C36" s="3" t="s">
        <v>74</v>
      </c>
      <c r="K36" s="9">
        <f>ROUND(SUM(J10:J37),2)</f>
        <v>0</v>
      </c>
    </row>
    <row r="37" spans="3:11" ht="9.6" customHeight="1"/>
  </sheetData>
  <sheetProtection password="CA25" sheet="1" objects="1" scenarios="1" formatCells="0" formatRows="0" selectLockedCells="1"/>
  <mergeCells count="19">
    <mergeCell ref="C34:D34"/>
    <mergeCell ref="C24:H24"/>
    <mergeCell ref="C29:D29"/>
    <mergeCell ref="C30:D30"/>
    <mergeCell ref="C31:D31"/>
    <mergeCell ref="C32:D32"/>
    <mergeCell ref="C33:D33"/>
    <mergeCell ref="C18:H18"/>
    <mergeCell ref="C19:H19"/>
    <mergeCell ref="C20:H20"/>
    <mergeCell ref="C21:H21"/>
    <mergeCell ref="C22:H22"/>
    <mergeCell ref="C23:H23"/>
    <mergeCell ref="A2:K2"/>
    <mergeCell ref="C4:D4"/>
    <mergeCell ref="I4:K4"/>
    <mergeCell ref="C6:D6"/>
    <mergeCell ref="I6:K6"/>
    <mergeCell ref="C17:H17"/>
  </mergeCells>
  <printOptions horizontalCentered="1"/>
  <pageMargins left="0.37" right="0.25" top="0.25" bottom="0.25" header="0.5" footer="0.41"/>
  <pageSetup scale="93" orientation="portrait" horizontalDpi="300" verticalDpi="300" r:id="rId1"/>
  <headerFooter scaleWithDoc="0">
    <oddFooter>&amp;L&amp;8Rev. 1/9/2013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K37"/>
  <sheetViews>
    <sheetView showGridLines="0" zoomScale="90" zoomScaleNormal="90" workbookViewId="0">
      <pane ySplit="7" topLeftCell="A8" activePane="bottomLeft" state="frozen"/>
      <selection activeCell="C52" sqref="C52:G52"/>
      <selection pane="bottomLeft" activeCell="C52" sqref="C52:G52"/>
    </sheetView>
  </sheetViews>
  <sheetFormatPr defaultRowHeight="13.2"/>
  <cols>
    <col min="1" max="1" width="8.5546875" customWidth="1"/>
    <col min="2" max="2" width="9.109375" customWidth="1"/>
    <col min="3" max="3" width="10.88671875" customWidth="1"/>
    <col min="5" max="5" width="2.6640625" customWidth="1"/>
    <col min="6" max="6" width="9.6640625" customWidth="1"/>
    <col min="7" max="7" width="3" customWidth="1"/>
    <col min="9" max="9" width="3.6640625" customWidth="1"/>
    <col min="10" max="10" width="15.6640625" customWidth="1"/>
    <col min="11" max="11" width="15.77734375" customWidth="1"/>
    <col min="12" max="12" width="16.44140625" customWidth="1"/>
  </cols>
  <sheetData>
    <row r="1" spans="1:11" ht="17.399999999999999" customHeight="1"/>
    <row r="2" spans="1:11" ht="17.399999999999999" customHeight="1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1" customHeight="1"/>
    <row r="4" spans="1:11">
      <c r="A4" s="3" t="s">
        <v>72</v>
      </c>
      <c r="B4" s="3"/>
      <c r="C4" s="102">
        <f>+'Invoice Summary Sheet'!F4</f>
        <v>0</v>
      </c>
      <c r="D4" s="102"/>
      <c r="E4" s="6"/>
      <c r="F4" s="6"/>
      <c r="H4" s="4" t="s">
        <v>1</v>
      </c>
      <c r="I4" s="98">
        <f>+'Invoice Summary Sheet'!J4</f>
        <v>0</v>
      </c>
      <c r="J4" s="98"/>
      <c r="K4" s="98"/>
    </row>
    <row r="5" spans="1:11">
      <c r="A5" s="3"/>
      <c r="B5" s="3"/>
      <c r="C5" s="3"/>
      <c r="D5" s="3"/>
      <c r="E5" s="3"/>
      <c r="F5" s="3"/>
      <c r="G5" s="3"/>
      <c r="H5" s="5"/>
      <c r="I5" s="5"/>
      <c r="J5" s="3"/>
    </row>
    <row r="6" spans="1:11">
      <c r="A6" s="3" t="s">
        <v>71</v>
      </c>
      <c r="B6" s="3"/>
      <c r="C6" s="102">
        <f>+'Invoice Summary Sheet'!F6</f>
        <v>0</v>
      </c>
      <c r="D6" s="102"/>
      <c r="E6" s="3"/>
      <c r="F6" s="5"/>
      <c r="H6" s="5" t="s">
        <v>48</v>
      </c>
      <c r="I6" s="99">
        <f>+'Invoice Summary Sheet'!J6</f>
        <v>0</v>
      </c>
      <c r="J6" s="99"/>
      <c r="K6" s="99"/>
    </row>
    <row r="7" spans="1:11">
      <c r="I7" s="66"/>
    </row>
    <row r="9" spans="1:11">
      <c r="A9" s="3" t="s">
        <v>49</v>
      </c>
    </row>
    <row r="10" spans="1:11">
      <c r="C10" t="s">
        <v>73</v>
      </c>
      <c r="F10" s="1"/>
      <c r="G10" s="1"/>
      <c r="H10" s="1"/>
      <c r="J10" s="1" t="s">
        <v>16</v>
      </c>
    </row>
    <row r="11" spans="1:11" ht="19.95" customHeight="1">
      <c r="C11" s="104"/>
      <c r="D11" s="104"/>
      <c r="E11" s="104"/>
      <c r="F11" s="104"/>
      <c r="G11" s="104"/>
      <c r="H11" s="104"/>
      <c r="J11" s="65"/>
    </row>
    <row r="12" spans="1:11" ht="19.95" customHeight="1">
      <c r="C12" s="104"/>
      <c r="D12" s="104"/>
      <c r="E12" s="104"/>
      <c r="F12" s="104"/>
      <c r="G12" s="104"/>
      <c r="H12" s="104"/>
      <c r="J12" s="65"/>
    </row>
    <row r="13" spans="1:11" ht="19.95" customHeight="1">
      <c r="C13" s="104"/>
      <c r="D13" s="104"/>
      <c r="E13" s="104"/>
      <c r="F13" s="104"/>
      <c r="G13" s="104"/>
      <c r="H13" s="104"/>
      <c r="J13" s="65"/>
    </row>
    <row r="14" spans="1:11" ht="19.95" customHeight="1">
      <c r="C14" s="104"/>
      <c r="D14" s="104"/>
      <c r="E14" s="104"/>
      <c r="F14" s="104"/>
      <c r="G14" s="104"/>
      <c r="H14" s="104"/>
      <c r="J14" s="65"/>
    </row>
    <row r="15" spans="1:11" ht="19.95" customHeight="1">
      <c r="C15" s="104"/>
      <c r="D15" s="104"/>
      <c r="E15" s="104"/>
      <c r="F15" s="104"/>
      <c r="G15" s="104"/>
      <c r="H15" s="104"/>
      <c r="J15" s="65"/>
    </row>
    <row r="16" spans="1:11" ht="19.95" customHeight="1">
      <c r="C16" s="104"/>
      <c r="D16" s="104"/>
      <c r="E16" s="104"/>
      <c r="F16" s="104"/>
      <c r="G16" s="104"/>
      <c r="H16" s="104"/>
      <c r="J16" s="65"/>
    </row>
    <row r="17" spans="1:10" ht="19.95" customHeight="1">
      <c r="C17" s="104"/>
      <c r="D17" s="104"/>
      <c r="E17" s="104"/>
      <c r="F17" s="104"/>
      <c r="G17" s="104"/>
      <c r="H17" s="104"/>
      <c r="J17" s="65"/>
    </row>
    <row r="18" spans="1:10" ht="19.95" customHeight="1">
      <c r="C18" s="104"/>
      <c r="D18" s="104"/>
      <c r="E18" s="104"/>
      <c r="F18" s="104"/>
      <c r="G18" s="104"/>
      <c r="H18" s="104"/>
      <c r="J18" s="65"/>
    </row>
    <row r="19" spans="1:10" ht="12" customHeight="1">
      <c r="J19" s="10"/>
    </row>
    <row r="20" spans="1:10">
      <c r="J20" s="10"/>
    </row>
    <row r="21" spans="1:10">
      <c r="A21" s="3" t="s">
        <v>50</v>
      </c>
      <c r="J21" s="10"/>
    </row>
    <row r="22" spans="1:10">
      <c r="C22" t="s">
        <v>73</v>
      </c>
      <c r="F22" s="1"/>
      <c r="G22" s="1"/>
      <c r="H22" s="1"/>
      <c r="J22" s="15" t="s">
        <v>16</v>
      </c>
    </row>
    <row r="23" spans="1:10" ht="19.95" customHeight="1">
      <c r="C23" s="104"/>
      <c r="D23" s="104"/>
      <c r="E23" s="104"/>
      <c r="F23" s="104"/>
      <c r="G23" s="104"/>
      <c r="H23" s="104"/>
      <c r="J23" s="65"/>
    </row>
    <row r="24" spans="1:10" ht="19.95" customHeight="1">
      <c r="C24" s="104"/>
      <c r="D24" s="104"/>
      <c r="E24" s="104"/>
      <c r="F24" s="104"/>
      <c r="G24" s="104"/>
      <c r="H24" s="104"/>
      <c r="J24" s="65"/>
    </row>
    <row r="25" spans="1:10" ht="19.95" customHeight="1">
      <c r="C25" s="104"/>
      <c r="D25" s="104"/>
      <c r="E25" s="104"/>
      <c r="F25" s="104"/>
      <c r="G25" s="104"/>
      <c r="H25" s="104"/>
      <c r="J25" s="65"/>
    </row>
    <row r="26" spans="1:10" ht="19.95" customHeight="1">
      <c r="C26" s="104"/>
      <c r="D26" s="104"/>
      <c r="E26" s="104"/>
      <c r="F26" s="104"/>
      <c r="G26" s="104"/>
      <c r="H26" s="104"/>
      <c r="J26" s="65"/>
    </row>
    <row r="27" spans="1:10" ht="19.95" customHeight="1">
      <c r="C27" s="104"/>
      <c r="D27" s="104"/>
      <c r="E27" s="104"/>
      <c r="F27" s="104"/>
      <c r="G27" s="104"/>
      <c r="H27" s="104"/>
      <c r="J27" s="65"/>
    </row>
    <row r="28" spans="1:10" ht="19.95" customHeight="1">
      <c r="C28" s="104"/>
      <c r="D28" s="104"/>
      <c r="E28" s="104"/>
      <c r="F28" s="104"/>
      <c r="G28" s="104"/>
      <c r="H28" s="104"/>
      <c r="J28" s="65"/>
    </row>
    <row r="29" spans="1:10" ht="19.95" customHeight="1">
      <c r="C29" s="104"/>
      <c r="D29" s="104"/>
      <c r="E29" s="104"/>
      <c r="F29" s="104"/>
      <c r="G29" s="104"/>
      <c r="H29" s="104"/>
      <c r="J29" s="65"/>
    </row>
    <row r="30" spans="1:10" ht="19.95" customHeight="1">
      <c r="C30" s="104"/>
      <c r="D30" s="104"/>
      <c r="E30" s="104"/>
      <c r="F30" s="104"/>
      <c r="G30" s="104"/>
      <c r="H30" s="104"/>
      <c r="J30" s="65"/>
    </row>
    <row r="35" spans="3:11" ht="19.95" customHeight="1">
      <c r="C35" s="3" t="s">
        <v>64</v>
      </c>
      <c r="K35" s="9">
        <f>ROUND(SUM(J11:J35),2)</f>
        <v>0</v>
      </c>
    </row>
    <row r="37" spans="3:11" ht="9.6" customHeight="1"/>
  </sheetData>
  <sheetProtection password="CA25" sheet="1" objects="1" scenarios="1" formatCells="0" formatRows="0" selectLockedCells="1"/>
  <mergeCells count="21">
    <mergeCell ref="C28:H28"/>
    <mergeCell ref="C29:H29"/>
    <mergeCell ref="C30:H30"/>
    <mergeCell ref="C18:H18"/>
    <mergeCell ref="C23:H23"/>
    <mergeCell ref="C24:H24"/>
    <mergeCell ref="C25:H25"/>
    <mergeCell ref="C26:H26"/>
    <mergeCell ref="C27:H27"/>
    <mergeCell ref="C12:H12"/>
    <mergeCell ref="C13:H13"/>
    <mergeCell ref="C14:H14"/>
    <mergeCell ref="C15:H15"/>
    <mergeCell ref="C16:H16"/>
    <mergeCell ref="C17:H17"/>
    <mergeCell ref="A2:K2"/>
    <mergeCell ref="C4:D4"/>
    <mergeCell ref="I4:K4"/>
    <mergeCell ref="C6:D6"/>
    <mergeCell ref="I6:K6"/>
    <mergeCell ref="C11:H11"/>
  </mergeCells>
  <printOptions horizontalCentered="1"/>
  <pageMargins left="0.37" right="0.25" top="0.25" bottom="0.25" header="0.5" footer="0.41"/>
  <pageSetup scale="93" orientation="portrait" horizontalDpi="300" verticalDpi="300" r:id="rId1"/>
  <headerFooter scaleWithDoc="0">
    <oddFooter>&amp;L&amp;8Rev. 1/9/2013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theme="6"/>
    <pageSetUpPr fitToPage="1"/>
  </sheetPr>
  <dimension ref="A1:K57"/>
  <sheetViews>
    <sheetView showGridLines="0" zoomScale="90" zoomScaleNormal="90" workbookViewId="0">
      <selection activeCell="C52" sqref="C52:G52"/>
    </sheetView>
  </sheetViews>
  <sheetFormatPr defaultRowHeight="13.2"/>
  <cols>
    <col min="1" max="2" width="3.6640625" customWidth="1"/>
    <col min="3" max="3" width="1.6640625" customWidth="1"/>
    <col min="4" max="4" width="8.88671875" customWidth="1"/>
    <col min="5" max="5" width="8.5546875" customWidth="1"/>
    <col min="6" max="6" width="7.44140625" customWidth="1"/>
    <col min="7" max="7" width="13.5546875" customWidth="1"/>
    <col min="8" max="8" width="12.6640625" customWidth="1"/>
    <col min="9" max="11" width="15.77734375" customWidth="1"/>
  </cols>
  <sheetData>
    <row r="1" spans="1:11" ht="17.399999999999999">
      <c r="A1" s="87" t="s">
        <v>90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7.399999999999999">
      <c r="A2" s="87" t="s">
        <v>51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1">
      <c r="A3" s="2"/>
      <c r="B3" s="2"/>
      <c r="C3" s="2"/>
      <c r="D3" s="2"/>
      <c r="E3" s="2"/>
      <c r="F3" s="2"/>
      <c r="G3" s="87"/>
      <c r="H3" s="87"/>
      <c r="I3" s="87"/>
      <c r="J3" s="2"/>
      <c r="K3" s="2"/>
    </row>
    <row r="4" spans="1:11" ht="16.95" customHeight="1">
      <c r="B4" s="43" t="s">
        <v>47</v>
      </c>
      <c r="F4" s="90"/>
      <c r="G4" s="89"/>
      <c r="I4" s="43" t="s">
        <v>1</v>
      </c>
      <c r="J4" s="90"/>
      <c r="K4" s="90"/>
    </row>
    <row r="5" spans="1:11" ht="7.2" customHeight="1">
      <c r="B5" s="29"/>
      <c r="I5" s="29"/>
    </row>
    <row r="6" spans="1:11" ht="13.95" customHeight="1">
      <c r="B6" s="43" t="s">
        <v>71</v>
      </c>
      <c r="F6" s="89"/>
      <c r="G6" s="89"/>
      <c r="I6" s="43" t="s">
        <v>48</v>
      </c>
      <c r="J6" s="88"/>
      <c r="K6" s="89"/>
    </row>
    <row r="7" spans="1:11" ht="13.8" thickBot="1"/>
    <row r="8" spans="1:11" ht="16.2" thickBot="1">
      <c r="A8" s="28" t="s">
        <v>18</v>
      </c>
      <c r="B8" s="95" t="s">
        <v>37</v>
      </c>
      <c r="C8" s="95"/>
      <c r="D8" s="95"/>
      <c r="E8" s="95"/>
      <c r="F8" s="95"/>
      <c r="G8" s="95"/>
      <c r="H8" s="95"/>
      <c r="I8" s="95"/>
      <c r="J8" s="95"/>
      <c r="K8" s="96"/>
    </row>
    <row r="9" spans="1:11" ht="22.2" customHeight="1" thickBot="1">
      <c r="A9" s="16"/>
      <c r="B9" s="1" t="s">
        <v>22</v>
      </c>
      <c r="C9" s="1"/>
      <c r="D9" s="1" t="s">
        <v>42</v>
      </c>
      <c r="E9" s="1"/>
      <c r="F9" s="1"/>
      <c r="G9" s="1"/>
      <c r="H9" s="1"/>
      <c r="I9" s="1"/>
      <c r="J9" s="36"/>
      <c r="K9" s="17"/>
    </row>
    <row r="10" spans="1:11" ht="22.2" customHeight="1">
      <c r="A10" s="16"/>
      <c r="B10" s="1" t="s">
        <v>23</v>
      </c>
      <c r="C10" s="1"/>
      <c r="D10" s="1" t="s">
        <v>60</v>
      </c>
      <c r="E10" s="1"/>
      <c r="F10" s="1"/>
      <c r="G10" s="1"/>
      <c r="H10" s="1"/>
      <c r="I10" s="9">
        <f>'Direct Labor Summary(2.5)(Sub)'!F45</f>
        <v>0</v>
      </c>
      <c r="J10" s="15"/>
      <c r="K10" s="17"/>
    </row>
    <row r="11" spans="1:11" ht="22.2" customHeight="1">
      <c r="A11" s="16"/>
      <c r="B11" s="1" t="s">
        <v>24</v>
      </c>
      <c r="C11" s="1"/>
      <c r="D11" s="1" t="s">
        <v>28</v>
      </c>
      <c r="E11" s="1"/>
      <c r="F11" s="1"/>
      <c r="G11" s="1"/>
      <c r="H11" s="1"/>
      <c r="I11" s="37">
        <v>2.5</v>
      </c>
      <c r="J11" s="15"/>
      <c r="K11" s="17"/>
    </row>
    <row r="12" spans="1:11" ht="22.2" customHeight="1">
      <c r="A12" s="16"/>
      <c r="B12" s="1" t="s">
        <v>23</v>
      </c>
      <c r="C12" s="1"/>
      <c r="D12" s="1" t="s">
        <v>60</v>
      </c>
      <c r="E12" s="1"/>
      <c r="F12" s="1"/>
      <c r="G12" s="1"/>
      <c r="H12" s="1"/>
      <c r="I12" s="9">
        <f>'Direct Labor Summary(2.8)(Sub)'!F45</f>
        <v>0</v>
      </c>
      <c r="J12" s="15"/>
      <c r="K12" s="17"/>
    </row>
    <row r="13" spans="1:11" ht="22.2" customHeight="1">
      <c r="A13" s="16"/>
      <c r="B13" s="1" t="s">
        <v>24</v>
      </c>
      <c r="C13" s="1"/>
      <c r="D13" s="1" t="s">
        <v>28</v>
      </c>
      <c r="E13" s="1"/>
      <c r="F13" s="1"/>
      <c r="G13" s="1"/>
      <c r="H13" s="1"/>
      <c r="I13" s="37">
        <v>2.8</v>
      </c>
      <c r="J13" s="15"/>
      <c r="K13" s="17"/>
    </row>
    <row r="14" spans="1:11" ht="22.2" customHeight="1" thickBot="1">
      <c r="A14" s="16"/>
      <c r="B14" s="1" t="s">
        <v>25</v>
      </c>
      <c r="C14" s="1"/>
      <c r="D14" s="1" t="s">
        <v>44</v>
      </c>
      <c r="E14" s="1"/>
      <c r="F14" s="1"/>
      <c r="G14" s="1"/>
      <c r="H14" s="1"/>
      <c r="I14" s="1"/>
      <c r="J14" s="15"/>
      <c r="K14" s="30">
        <f>ROUND(+I10*I11+I12*I13,2)</f>
        <v>0</v>
      </c>
    </row>
    <row r="15" spans="1:11" ht="22.2" customHeight="1" thickTop="1" thickBot="1">
      <c r="A15" s="16"/>
      <c r="B15" s="1" t="s">
        <v>26</v>
      </c>
      <c r="C15" s="1"/>
      <c r="D15" s="35" t="s">
        <v>84</v>
      </c>
      <c r="E15" s="1"/>
      <c r="F15" s="1"/>
      <c r="G15" s="1"/>
      <c r="H15" s="1"/>
      <c r="I15" s="1"/>
      <c r="J15" s="14">
        <f>ROUND(+J9+K14,2)</f>
        <v>0</v>
      </c>
      <c r="K15" s="17"/>
    </row>
    <row r="16" spans="1:11" ht="22.2" customHeight="1" thickBot="1">
      <c r="A16" s="16"/>
      <c r="B16" s="1" t="s">
        <v>27</v>
      </c>
      <c r="C16" s="1"/>
      <c r="D16" s="1" t="s">
        <v>43</v>
      </c>
      <c r="E16" s="1"/>
      <c r="F16" s="1"/>
      <c r="G16" s="1"/>
      <c r="H16" s="1"/>
      <c r="I16" s="1"/>
      <c r="J16" s="36"/>
      <c r="K16" s="17"/>
    </row>
    <row r="17" spans="1:11" ht="6.6" customHeight="1" thickBot="1">
      <c r="A17" s="18"/>
      <c r="B17" s="13"/>
      <c r="C17" s="13"/>
      <c r="D17" s="13"/>
      <c r="E17" s="13"/>
      <c r="F17" s="13"/>
      <c r="G17" s="13"/>
      <c r="H17" s="13"/>
      <c r="I17" s="13"/>
      <c r="J17" s="14"/>
      <c r="K17" s="19"/>
    </row>
    <row r="18" spans="1:11" ht="13.8" thickBot="1">
      <c r="A18" s="1"/>
      <c r="B18" s="1"/>
      <c r="C18" s="1"/>
      <c r="D18" s="1"/>
      <c r="E18" s="1"/>
      <c r="F18" s="1"/>
      <c r="G18" s="1"/>
      <c r="H18" s="1"/>
      <c r="I18" s="1"/>
      <c r="J18" s="15"/>
      <c r="K18" s="15"/>
    </row>
    <row r="19" spans="1:11" ht="16.2" thickBot="1">
      <c r="A19" s="28" t="s">
        <v>19</v>
      </c>
      <c r="B19" s="95" t="s">
        <v>8</v>
      </c>
      <c r="C19" s="95"/>
      <c r="D19" s="95"/>
      <c r="E19" s="95"/>
      <c r="F19" s="95"/>
      <c r="G19" s="95"/>
      <c r="H19" s="95"/>
      <c r="I19" s="95"/>
      <c r="J19" s="95"/>
      <c r="K19" s="96"/>
    </row>
    <row r="20" spans="1:11" ht="22.2" customHeight="1" thickBot="1">
      <c r="A20" s="20"/>
      <c r="B20" s="21" t="s">
        <v>29</v>
      </c>
      <c r="C20" s="21"/>
      <c r="D20" s="21" t="s">
        <v>58</v>
      </c>
      <c r="E20" s="21"/>
      <c r="F20" s="21"/>
      <c r="G20" s="21"/>
      <c r="H20" s="21"/>
      <c r="I20" s="21"/>
      <c r="J20" s="36"/>
      <c r="K20" s="22"/>
    </row>
    <row r="21" spans="1:11" ht="22.2" customHeight="1" thickBot="1">
      <c r="A21" s="16"/>
      <c r="B21" s="1" t="s">
        <v>30</v>
      </c>
      <c r="C21" s="1"/>
      <c r="D21" s="1" t="s">
        <v>61</v>
      </c>
      <c r="E21" s="1"/>
      <c r="F21" s="1"/>
      <c r="G21" s="1"/>
      <c r="H21" s="1"/>
      <c r="I21" s="1"/>
      <c r="J21" s="15"/>
      <c r="K21" s="23">
        <f>ROUND(+'Direct Cost Summary (Sub)'!K36,2)</f>
        <v>0</v>
      </c>
    </row>
    <row r="22" spans="1:11" ht="22.2" customHeight="1" thickTop="1" thickBot="1">
      <c r="A22" s="16"/>
      <c r="B22" s="1" t="s">
        <v>31</v>
      </c>
      <c r="C22" s="1"/>
      <c r="D22" s="35" t="s">
        <v>85</v>
      </c>
      <c r="E22" s="1"/>
      <c r="F22" s="1"/>
      <c r="G22" s="1"/>
      <c r="H22" s="1"/>
      <c r="I22" s="1"/>
      <c r="J22" s="14">
        <f>ROUND(+J20+K21,2)</f>
        <v>0</v>
      </c>
      <c r="K22" s="17"/>
    </row>
    <row r="23" spans="1:11" ht="22.2" customHeight="1" thickBot="1">
      <c r="A23" s="16"/>
      <c r="B23" s="1" t="s">
        <v>32</v>
      </c>
      <c r="C23" s="1"/>
      <c r="D23" s="1" t="s">
        <v>59</v>
      </c>
      <c r="E23" s="1"/>
      <c r="F23" s="1"/>
      <c r="G23" s="1"/>
      <c r="H23" s="1"/>
      <c r="I23" s="1"/>
      <c r="J23" s="38"/>
      <c r="K23" s="17"/>
    </row>
    <row r="24" spans="1:11" ht="4.95" customHeight="1" thickBot="1">
      <c r="A24" s="18"/>
      <c r="B24" s="13"/>
      <c r="C24" s="13"/>
      <c r="D24" s="13"/>
      <c r="E24" s="13"/>
      <c r="F24" s="13"/>
      <c r="G24" s="13"/>
      <c r="H24" s="13"/>
      <c r="I24" s="13"/>
      <c r="J24" s="14"/>
      <c r="K24" s="19"/>
    </row>
    <row r="25" spans="1:11" ht="13.8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6.2" thickBot="1">
      <c r="A26" s="28" t="s">
        <v>20</v>
      </c>
      <c r="B26" s="95" t="s">
        <v>12</v>
      </c>
      <c r="C26" s="95"/>
      <c r="D26" s="95"/>
      <c r="E26" s="95"/>
      <c r="F26" s="95"/>
      <c r="G26" s="95"/>
      <c r="H26" s="95"/>
      <c r="I26" s="95"/>
      <c r="J26" s="95"/>
      <c r="K26" s="96"/>
    </row>
    <row r="27" spans="1:11" ht="22.2" customHeight="1" thickBot="1">
      <c r="A27" s="20"/>
      <c r="B27" s="21" t="s">
        <v>33</v>
      </c>
      <c r="C27" s="21"/>
      <c r="D27" s="21" t="s">
        <v>38</v>
      </c>
      <c r="E27" s="21"/>
      <c r="F27" s="21"/>
      <c r="G27" s="21"/>
      <c r="H27" s="21"/>
      <c r="I27" s="21"/>
      <c r="J27" s="36"/>
      <c r="K27" s="22"/>
    </row>
    <row r="28" spans="1:11" ht="22.2" customHeight="1" thickBot="1">
      <c r="A28" s="16"/>
      <c r="B28" s="1" t="s">
        <v>34</v>
      </c>
      <c r="C28" s="1"/>
      <c r="D28" s="1" t="s">
        <v>62</v>
      </c>
      <c r="E28" s="1"/>
      <c r="F28" s="1"/>
      <c r="G28" s="1"/>
      <c r="H28" s="1"/>
      <c r="I28" s="1"/>
      <c r="J28" s="15"/>
      <c r="K28" s="23">
        <f>ROUND(+'Services By Others Summary(Sub)'!K35,2)</f>
        <v>0</v>
      </c>
    </row>
    <row r="29" spans="1:11" ht="22.2" customHeight="1" thickTop="1" thickBot="1">
      <c r="A29" s="16"/>
      <c r="B29" s="1" t="s">
        <v>35</v>
      </c>
      <c r="C29" s="1"/>
      <c r="D29" s="35" t="s">
        <v>86</v>
      </c>
      <c r="E29" s="1"/>
      <c r="F29" s="1"/>
      <c r="G29" s="1"/>
      <c r="H29" s="1"/>
      <c r="I29" s="1"/>
      <c r="J29" s="14">
        <f>ROUND(+J27+K28,2)</f>
        <v>0</v>
      </c>
      <c r="K29" s="17"/>
    </row>
    <row r="30" spans="1:11" ht="22.2" customHeight="1" thickBot="1">
      <c r="A30" s="16"/>
      <c r="B30" s="1" t="s">
        <v>36</v>
      </c>
      <c r="C30" s="1"/>
      <c r="D30" s="1" t="s">
        <v>45</v>
      </c>
      <c r="E30" s="1"/>
      <c r="F30" s="1"/>
      <c r="G30" s="1"/>
      <c r="H30" s="1"/>
      <c r="I30" s="1"/>
      <c r="J30" s="38"/>
      <c r="K30" s="17"/>
    </row>
    <row r="31" spans="1:11" ht="6" customHeight="1" thickBot="1">
      <c r="A31" s="18"/>
      <c r="B31" s="13"/>
      <c r="C31" s="13"/>
      <c r="D31" s="13"/>
      <c r="E31" s="13"/>
      <c r="F31" s="13"/>
      <c r="G31" s="13"/>
      <c r="H31" s="13"/>
      <c r="I31" s="13"/>
      <c r="J31" s="14"/>
      <c r="K31" s="19"/>
    </row>
    <row r="32" spans="1:11" ht="13.8" thickBot="1"/>
    <row r="33" spans="1:11" ht="16.2" thickBot="1">
      <c r="A33" s="28" t="s">
        <v>21</v>
      </c>
      <c r="B33" s="95" t="s">
        <v>39</v>
      </c>
      <c r="C33" s="95"/>
      <c r="D33" s="95"/>
      <c r="E33" s="95"/>
      <c r="F33" s="95"/>
      <c r="G33" s="95"/>
      <c r="H33" s="95"/>
      <c r="I33" s="95"/>
      <c r="J33" s="95"/>
      <c r="K33" s="96"/>
    </row>
    <row r="34" spans="1:11" ht="22.2" customHeight="1" thickBot="1">
      <c r="A34" s="20"/>
      <c r="B34" s="21" t="s">
        <v>46</v>
      </c>
      <c r="C34" s="21"/>
      <c r="D34" s="21"/>
      <c r="E34" s="21"/>
      <c r="F34" s="21"/>
      <c r="G34" s="21"/>
      <c r="H34" s="21"/>
      <c r="I34" s="26"/>
      <c r="J34" s="26"/>
      <c r="K34" s="25">
        <f>ROUND(SUM(K28,K21,K14),2)</f>
        <v>0</v>
      </c>
    </row>
    <row r="35" spans="1:11" ht="22.2" customHeight="1" thickTop="1">
      <c r="A35" s="16"/>
      <c r="B35" s="1"/>
      <c r="C35" s="1"/>
      <c r="D35" s="1" t="s">
        <v>40</v>
      </c>
      <c r="E35" s="1"/>
      <c r="F35" s="1"/>
      <c r="G35" s="1"/>
      <c r="H35" s="1"/>
      <c r="I35" s="39"/>
      <c r="J35" s="15"/>
      <c r="K35" s="17"/>
    </row>
    <row r="36" spans="1:11" ht="22.2" customHeight="1">
      <c r="A36" s="16"/>
      <c r="B36" s="1"/>
      <c r="C36" s="1"/>
      <c r="D36" s="35" t="s">
        <v>75</v>
      </c>
      <c r="E36" s="1"/>
      <c r="F36" s="1"/>
      <c r="G36" s="1"/>
      <c r="H36" s="1"/>
      <c r="I36" s="70">
        <f>ROUND(SUM(J29,J22,J15),2)</f>
        <v>0</v>
      </c>
      <c r="J36" s="15"/>
      <c r="K36" s="17"/>
    </row>
    <row r="37" spans="1:11" ht="22.2" customHeight="1">
      <c r="A37" s="16"/>
      <c r="B37" s="1"/>
      <c r="C37" s="1"/>
      <c r="D37" s="1" t="s">
        <v>41</v>
      </c>
      <c r="E37" s="1"/>
      <c r="F37" s="1"/>
      <c r="G37" s="1"/>
      <c r="H37" s="1"/>
      <c r="I37" s="27">
        <f>ROUND(+I35-I36,2)</f>
        <v>0</v>
      </c>
      <c r="J37" s="15"/>
      <c r="K37" s="17"/>
    </row>
    <row r="38" spans="1:11" ht="6.6" customHeight="1" thickBot="1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24"/>
    </row>
    <row r="39" spans="1:11" ht="6.6" customHeight="1"/>
    <row r="40" spans="1:11" ht="16.2" customHeight="1" thickBot="1">
      <c r="A40" s="91" t="s">
        <v>70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>
      <c r="A41" s="92" t="s">
        <v>67</v>
      </c>
      <c r="B41" s="93"/>
      <c r="C41" s="93"/>
      <c r="D41" s="93"/>
      <c r="E41" s="93"/>
      <c r="F41" s="93"/>
      <c r="G41" s="93"/>
      <c r="H41" s="93"/>
      <c r="I41" s="93"/>
      <c r="J41" s="93"/>
      <c r="K41" s="94"/>
    </row>
    <row r="42" spans="1:11" ht="6.6" customHeight="1">
      <c r="A42" s="16"/>
      <c r="B42" s="1"/>
      <c r="C42" s="1"/>
      <c r="D42" s="1"/>
      <c r="E42" s="1"/>
      <c r="F42" s="1"/>
      <c r="G42" s="1"/>
      <c r="H42" s="1"/>
      <c r="I42" s="1"/>
      <c r="J42" s="1"/>
      <c r="K42" s="31"/>
    </row>
    <row r="43" spans="1:11" ht="12.45" customHeight="1">
      <c r="A43" s="41" t="s">
        <v>80</v>
      </c>
      <c r="B43" s="1"/>
      <c r="C43" s="1"/>
      <c r="D43" s="1"/>
      <c r="E43" s="1"/>
      <c r="F43" s="1"/>
      <c r="G43" s="81"/>
      <c r="H43" s="81"/>
      <c r="I43" s="42" t="s">
        <v>76</v>
      </c>
      <c r="J43" s="1"/>
      <c r="K43" s="31"/>
    </row>
    <row r="44" spans="1:11" ht="12.45" customHeight="1">
      <c r="A44" s="84">
        <f>J4</f>
        <v>0</v>
      </c>
      <c r="B44" s="81"/>
      <c r="C44" s="81"/>
      <c r="D44" s="81"/>
      <c r="E44" s="81"/>
      <c r="F44" s="81"/>
      <c r="G44" s="42" t="s">
        <v>77</v>
      </c>
      <c r="H44" s="1"/>
      <c r="I44" s="1"/>
      <c r="J44" s="1"/>
      <c r="K44" s="31"/>
    </row>
    <row r="45" spans="1:11" ht="12.45" customHeight="1">
      <c r="A45" s="41" t="s">
        <v>78</v>
      </c>
      <c r="B45" s="1"/>
      <c r="C45" s="1"/>
      <c r="D45" s="1"/>
      <c r="E45" s="1"/>
      <c r="F45" s="1"/>
      <c r="G45" s="1"/>
      <c r="H45" s="1"/>
      <c r="I45" s="1"/>
      <c r="J45" s="82">
        <f>K34</f>
        <v>0</v>
      </c>
      <c r="K45" s="83"/>
    </row>
    <row r="46" spans="1:11" ht="12.45" customHeight="1">
      <c r="A46" s="41" t="s">
        <v>79</v>
      </c>
      <c r="B46" s="1"/>
      <c r="C46" s="1"/>
      <c r="D46" s="1"/>
      <c r="E46" s="1"/>
      <c r="F46" s="1"/>
      <c r="G46" s="1"/>
      <c r="H46" s="1"/>
      <c r="I46" s="1"/>
      <c r="J46" s="1"/>
      <c r="K46" s="31"/>
    </row>
    <row r="47" spans="1:11" ht="12.45" customHeight="1">
      <c r="A47" s="105" t="s">
        <v>93</v>
      </c>
      <c r="B47" s="1"/>
      <c r="C47" s="1"/>
      <c r="D47" s="1"/>
      <c r="E47" s="1"/>
      <c r="F47" s="1"/>
      <c r="G47" s="1"/>
      <c r="H47" s="1"/>
      <c r="I47" s="1"/>
      <c r="J47" s="1"/>
      <c r="K47" s="31"/>
    </row>
    <row r="48" spans="1:11" ht="12.45" customHeight="1">
      <c r="A48" s="105" t="s">
        <v>92</v>
      </c>
      <c r="B48" s="1"/>
      <c r="C48" s="1"/>
      <c r="D48" s="1"/>
      <c r="E48" s="1"/>
      <c r="F48" s="1"/>
      <c r="G48" s="1"/>
      <c r="H48" s="1"/>
      <c r="I48" s="1"/>
      <c r="J48" s="1"/>
      <c r="K48" s="31"/>
    </row>
    <row r="49" spans="1:11" ht="12.45" customHeight="1">
      <c r="A49" s="41" t="s">
        <v>82</v>
      </c>
      <c r="B49" s="1"/>
      <c r="C49" s="1"/>
      <c r="D49" s="1"/>
      <c r="E49" s="1"/>
      <c r="F49" s="1"/>
      <c r="G49" s="1"/>
      <c r="H49" s="1"/>
      <c r="I49" s="1"/>
      <c r="J49" s="1"/>
      <c r="K49" s="31"/>
    </row>
    <row r="50" spans="1:11" ht="12.45" customHeight="1">
      <c r="A50" s="41" t="s">
        <v>83</v>
      </c>
      <c r="B50" s="1"/>
      <c r="C50" s="1"/>
      <c r="D50" s="1"/>
      <c r="E50" s="1"/>
      <c r="F50" s="1"/>
      <c r="G50" s="1"/>
      <c r="H50" s="1"/>
      <c r="I50" s="1"/>
      <c r="J50" s="1"/>
      <c r="K50" s="31"/>
    </row>
    <row r="51" spans="1:11" ht="18.600000000000001" customHeight="1">
      <c r="A51" s="16"/>
      <c r="B51" s="1"/>
      <c r="C51" s="1"/>
      <c r="D51" s="1"/>
      <c r="E51" s="1"/>
      <c r="F51" s="1"/>
      <c r="G51" s="1"/>
      <c r="H51" s="1"/>
      <c r="I51" s="1"/>
      <c r="J51" s="1"/>
      <c r="K51" s="31"/>
    </row>
    <row r="52" spans="1:11">
      <c r="A52" s="33" t="s">
        <v>81</v>
      </c>
      <c r="B52" s="44"/>
      <c r="C52" s="80">
        <f>A44</f>
        <v>0</v>
      </c>
      <c r="D52" s="80"/>
      <c r="E52" s="80"/>
      <c r="F52" s="80"/>
      <c r="G52" s="80"/>
      <c r="H52" s="32"/>
      <c r="I52" s="85" t="s">
        <v>69</v>
      </c>
      <c r="J52" s="85"/>
      <c r="K52" s="86"/>
    </row>
    <row r="53" spans="1:11" ht="13.8" thickBot="1">
      <c r="A53" s="77" t="s">
        <v>68</v>
      </c>
      <c r="B53" s="78"/>
      <c r="C53" s="78"/>
      <c r="D53" s="78"/>
      <c r="E53" s="78"/>
      <c r="F53" s="78"/>
      <c r="G53" s="78"/>
      <c r="H53" s="78"/>
      <c r="I53" s="78"/>
      <c r="J53" s="78"/>
      <c r="K53" s="79"/>
    </row>
    <row r="55" spans="1:11">
      <c r="A55" s="40"/>
      <c r="B55" s="40"/>
      <c r="C55" s="40"/>
      <c r="D55" s="40"/>
      <c r="E55" s="40"/>
      <c r="F55" s="46" t="s">
        <v>88</v>
      </c>
      <c r="G55" s="45"/>
      <c r="H55" s="45"/>
      <c r="I55" s="45"/>
      <c r="J55" s="45"/>
      <c r="K55" s="45"/>
    </row>
    <row r="56" spans="1:11" ht="9.6" customHeight="1">
      <c r="A56" s="40"/>
      <c r="B56" s="40"/>
      <c r="C56" s="40"/>
      <c r="D56" s="40"/>
      <c r="E56" s="40"/>
      <c r="F56" s="40"/>
      <c r="G56" s="40" t="s">
        <v>89</v>
      </c>
      <c r="H56" s="40"/>
      <c r="I56" s="40"/>
      <c r="J56" s="40"/>
      <c r="K56" s="40"/>
    </row>
    <row r="57" spans="1:11" ht="9.6" customHeight="1">
      <c r="A57" s="40"/>
      <c r="B57" s="40"/>
      <c r="C57" s="40"/>
      <c r="D57" s="40"/>
      <c r="E57" s="40"/>
      <c r="F57" s="40"/>
      <c r="G57" s="40" t="s">
        <v>87</v>
      </c>
      <c r="H57" s="40"/>
      <c r="I57" s="40"/>
      <c r="J57" s="40"/>
      <c r="K57" s="40"/>
    </row>
  </sheetData>
  <sheetProtection password="CA25" sheet="1" objects="1" scenarios="1" formatCells="0" formatRows="0" selectLockedCells="1"/>
  <mergeCells count="19">
    <mergeCell ref="A40:K40"/>
    <mergeCell ref="A41:K41"/>
    <mergeCell ref="B33:K33"/>
    <mergeCell ref="J4:K4"/>
    <mergeCell ref="B8:K8"/>
    <mergeCell ref="B19:K19"/>
    <mergeCell ref="B26:K26"/>
    <mergeCell ref="A1:K1"/>
    <mergeCell ref="A2:K2"/>
    <mergeCell ref="J6:K6"/>
    <mergeCell ref="F4:G4"/>
    <mergeCell ref="F6:G6"/>
    <mergeCell ref="G3:I3"/>
    <mergeCell ref="A53:K53"/>
    <mergeCell ref="C52:G52"/>
    <mergeCell ref="G43:H43"/>
    <mergeCell ref="J45:K45"/>
    <mergeCell ref="A44:F44"/>
    <mergeCell ref="I52:K52"/>
  </mergeCells>
  <phoneticPr fontId="3" type="noConversion"/>
  <printOptions horizontalCentered="1"/>
  <pageMargins left="0.37" right="0.25" top="0.25" bottom="0.5" header="0.5" footer="0.41"/>
  <pageSetup scale="86" orientation="portrait" horizontalDpi="300" verticalDpi="300" r:id="rId1"/>
  <headerFooter scaleWithDoc="0">
    <oddFooter>&amp;L&amp;8Rev. 1/9/2013</oddFooter>
  </headerFooter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theme="6"/>
  </sheetPr>
  <dimension ref="A1:F45"/>
  <sheetViews>
    <sheetView showGridLines="0" zoomScale="90" zoomScaleNormal="90" workbookViewId="0">
      <pane ySplit="10" topLeftCell="A11" activePane="bottomLeft" state="frozen"/>
      <selection activeCell="C52" sqref="C52:G52"/>
      <selection pane="bottomLeft" activeCell="C52" sqref="C52:G52"/>
    </sheetView>
  </sheetViews>
  <sheetFormatPr defaultRowHeight="13.2"/>
  <cols>
    <col min="1" max="1" width="22.6640625" style="47" customWidth="1"/>
    <col min="2" max="2" width="15.6640625" style="47" customWidth="1"/>
    <col min="3" max="3" width="25.33203125" style="47" customWidth="1"/>
    <col min="4" max="4" width="10.6640625" style="47" customWidth="1"/>
    <col min="5" max="5" width="12.6640625" style="47" customWidth="1"/>
    <col min="6" max="6" width="22.5546875" style="47" bestFit="1" customWidth="1"/>
    <col min="7" max="16384" width="8.88671875" style="47"/>
  </cols>
  <sheetData>
    <row r="1" spans="1:6" ht="17.399999999999999">
      <c r="A1" s="72"/>
      <c r="B1" s="72"/>
      <c r="C1" s="72"/>
      <c r="D1" s="72"/>
      <c r="E1" s="73">
        <f>'Invoice Summary Sheet (Sub)'!I11</f>
        <v>2.5</v>
      </c>
      <c r="F1" s="74" t="s">
        <v>91</v>
      </c>
    </row>
    <row r="2" spans="1:6" ht="17.399999999999999" customHeight="1">
      <c r="A2" s="97" t="s">
        <v>54</v>
      </c>
      <c r="B2" s="97"/>
      <c r="C2" s="97"/>
      <c r="D2" s="97"/>
      <c r="E2" s="97"/>
      <c r="F2" s="97"/>
    </row>
    <row r="3" spans="1:6" ht="21" customHeight="1"/>
    <row r="4" spans="1:6">
      <c r="A4" s="48" t="s">
        <v>47</v>
      </c>
      <c r="B4" s="67">
        <f>+'Invoice Summary Sheet (Sub)'!F4</f>
        <v>0</v>
      </c>
      <c r="C4" s="49"/>
      <c r="D4" s="50" t="s">
        <v>1</v>
      </c>
      <c r="E4" s="98">
        <f>+'Invoice Summary Sheet (Sub)'!J4</f>
        <v>0</v>
      </c>
      <c r="F4" s="98"/>
    </row>
    <row r="5" spans="1:6" ht="13.2" customHeight="1">
      <c r="A5" s="48"/>
      <c r="B5" s="48"/>
      <c r="C5" s="48"/>
      <c r="D5" s="48"/>
      <c r="E5" s="51"/>
      <c r="F5" s="48"/>
    </row>
    <row r="6" spans="1:6">
      <c r="A6" s="48" t="s">
        <v>71</v>
      </c>
      <c r="B6" s="67">
        <f>+'Invoice Summary Sheet (Sub)'!F6</f>
        <v>0</v>
      </c>
      <c r="C6" s="48"/>
      <c r="D6" s="51" t="s">
        <v>48</v>
      </c>
      <c r="E6" s="99">
        <f>+'Invoice Summary Sheet (Sub)'!J6</f>
        <v>0</v>
      </c>
      <c r="F6" s="99"/>
    </row>
    <row r="7" spans="1:6">
      <c r="A7" s="48"/>
      <c r="B7" s="49"/>
      <c r="C7" s="48"/>
      <c r="D7" s="51"/>
      <c r="E7" s="52"/>
      <c r="F7" s="52"/>
    </row>
    <row r="8" spans="1:6">
      <c r="A8" s="48" t="s">
        <v>0</v>
      </c>
      <c r="B8" s="48"/>
      <c r="C8" s="48"/>
      <c r="D8" s="48"/>
      <c r="E8" s="48"/>
      <c r="F8" s="48"/>
    </row>
    <row r="9" spans="1:6">
      <c r="A9" s="48"/>
      <c r="B9" s="48"/>
      <c r="C9" s="48"/>
      <c r="D9" s="48"/>
      <c r="E9" s="48"/>
      <c r="F9" s="48"/>
    </row>
    <row r="10" spans="1:6">
      <c r="A10" s="48" t="s">
        <v>2</v>
      </c>
      <c r="B10" s="48"/>
      <c r="C10" s="53" t="s">
        <v>4</v>
      </c>
      <c r="D10" s="53" t="s">
        <v>5</v>
      </c>
      <c r="E10" s="53" t="s">
        <v>6</v>
      </c>
      <c r="F10" s="48" t="s">
        <v>7</v>
      </c>
    </row>
    <row r="11" spans="1:6" ht="19.95" customHeight="1">
      <c r="A11" s="59"/>
      <c r="B11" s="60"/>
      <c r="C11" s="61"/>
      <c r="D11" s="62"/>
      <c r="E11" s="63"/>
      <c r="F11" s="54">
        <f>ROUND(D11*E11,2)</f>
        <v>0</v>
      </c>
    </row>
    <row r="12" spans="1:6" ht="19.95" customHeight="1">
      <c r="A12" s="59"/>
      <c r="B12" s="60"/>
      <c r="C12" s="61"/>
      <c r="D12" s="62"/>
      <c r="E12" s="63"/>
      <c r="F12" s="54">
        <f t="shared" ref="F12" si="0">ROUND(D12*E12,2)</f>
        <v>0</v>
      </c>
    </row>
    <row r="13" spans="1:6" ht="19.95" customHeight="1">
      <c r="A13" s="59"/>
      <c r="B13" s="60"/>
      <c r="C13" s="61"/>
      <c r="D13" s="62"/>
      <c r="E13" s="63"/>
      <c r="F13" s="54">
        <f t="shared" ref="F13:F22" si="1">ROUND(D13*E13,2)</f>
        <v>0</v>
      </c>
    </row>
    <row r="14" spans="1:6" ht="19.95" customHeight="1">
      <c r="A14" s="59"/>
      <c r="B14" s="60"/>
      <c r="C14" s="61"/>
      <c r="D14" s="62"/>
      <c r="E14" s="63"/>
      <c r="F14" s="54">
        <f t="shared" si="1"/>
        <v>0</v>
      </c>
    </row>
    <row r="15" spans="1:6" ht="19.95" customHeight="1">
      <c r="A15" s="59"/>
      <c r="B15" s="60"/>
      <c r="C15" s="61"/>
      <c r="D15" s="62"/>
      <c r="E15" s="63"/>
      <c r="F15" s="54">
        <f t="shared" si="1"/>
        <v>0</v>
      </c>
    </row>
    <row r="16" spans="1:6" ht="19.95" customHeight="1">
      <c r="A16" s="59"/>
      <c r="B16" s="60"/>
      <c r="C16" s="61"/>
      <c r="D16" s="62"/>
      <c r="E16" s="63"/>
      <c r="F16" s="54">
        <f t="shared" si="1"/>
        <v>0</v>
      </c>
    </row>
    <row r="17" spans="1:6" ht="19.95" customHeight="1">
      <c r="A17" s="59"/>
      <c r="B17" s="60"/>
      <c r="C17" s="61"/>
      <c r="D17" s="62"/>
      <c r="E17" s="63"/>
      <c r="F17" s="54">
        <f t="shared" si="1"/>
        <v>0</v>
      </c>
    </row>
    <row r="18" spans="1:6" ht="19.95" customHeight="1">
      <c r="A18" s="59"/>
      <c r="B18" s="60"/>
      <c r="C18" s="61"/>
      <c r="D18" s="62"/>
      <c r="E18" s="63"/>
      <c r="F18" s="54">
        <f t="shared" si="1"/>
        <v>0</v>
      </c>
    </row>
    <row r="19" spans="1:6" ht="19.95" customHeight="1">
      <c r="A19" s="59"/>
      <c r="B19" s="60"/>
      <c r="C19" s="61"/>
      <c r="D19" s="62"/>
      <c r="E19" s="63"/>
      <c r="F19" s="54">
        <f t="shared" si="1"/>
        <v>0</v>
      </c>
    </row>
    <row r="20" spans="1:6" ht="19.95" customHeight="1">
      <c r="A20" s="59"/>
      <c r="B20" s="60"/>
      <c r="C20" s="61"/>
      <c r="D20" s="62"/>
      <c r="E20" s="63"/>
      <c r="F20" s="54">
        <f t="shared" si="1"/>
        <v>0</v>
      </c>
    </row>
    <row r="21" spans="1:6" ht="19.95" customHeight="1">
      <c r="A21" s="59"/>
      <c r="B21" s="60"/>
      <c r="C21" s="61"/>
      <c r="D21" s="62"/>
      <c r="E21" s="63"/>
      <c r="F21" s="54">
        <f t="shared" si="1"/>
        <v>0</v>
      </c>
    </row>
    <row r="22" spans="1:6" ht="19.95" customHeight="1">
      <c r="A22" s="59"/>
      <c r="B22" s="60"/>
      <c r="C22" s="61"/>
      <c r="D22" s="62"/>
      <c r="E22" s="63"/>
      <c r="F22" s="54">
        <f t="shared" si="1"/>
        <v>0</v>
      </c>
    </row>
    <row r="23" spans="1:6" ht="19.95" customHeight="1">
      <c r="A23" s="59"/>
      <c r="B23" s="60"/>
      <c r="C23" s="61"/>
      <c r="D23" s="62"/>
      <c r="E23" s="63"/>
      <c r="F23" s="54">
        <f t="shared" ref="F23" si="2">ROUND(D23*E23,2)</f>
        <v>0</v>
      </c>
    </row>
    <row r="24" spans="1:6" ht="19.95" customHeight="1">
      <c r="A24" s="59"/>
      <c r="B24" s="60"/>
      <c r="C24" s="61"/>
      <c r="D24" s="62"/>
      <c r="E24" s="63"/>
      <c r="F24" s="54">
        <f t="shared" ref="F24:F33" si="3">ROUND(D24*E24,2)</f>
        <v>0</v>
      </c>
    </row>
    <row r="25" spans="1:6" ht="19.95" customHeight="1">
      <c r="A25" s="59"/>
      <c r="B25" s="60"/>
      <c r="C25" s="61"/>
      <c r="D25" s="62"/>
      <c r="E25" s="63"/>
      <c r="F25" s="54">
        <f t="shared" si="3"/>
        <v>0</v>
      </c>
    </row>
    <row r="26" spans="1:6" ht="19.95" customHeight="1">
      <c r="A26" s="59"/>
      <c r="B26" s="60"/>
      <c r="C26" s="61"/>
      <c r="D26" s="62"/>
      <c r="E26" s="63"/>
      <c r="F26" s="54">
        <f t="shared" si="3"/>
        <v>0</v>
      </c>
    </row>
    <row r="27" spans="1:6" ht="19.95" customHeight="1">
      <c r="A27" s="59"/>
      <c r="B27" s="60"/>
      <c r="C27" s="61"/>
      <c r="D27" s="62"/>
      <c r="E27" s="63"/>
      <c r="F27" s="54">
        <f t="shared" si="3"/>
        <v>0</v>
      </c>
    </row>
    <row r="28" spans="1:6" ht="19.95" customHeight="1">
      <c r="A28" s="59"/>
      <c r="B28" s="60"/>
      <c r="C28" s="61"/>
      <c r="D28" s="62"/>
      <c r="E28" s="63"/>
      <c r="F28" s="54">
        <f t="shared" si="3"/>
        <v>0</v>
      </c>
    </row>
    <row r="29" spans="1:6" ht="19.95" customHeight="1">
      <c r="A29" s="59"/>
      <c r="B29" s="60"/>
      <c r="C29" s="61"/>
      <c r="D29" s="62"/>
      <c r="E29" s="63"/>
      <c r="F29" s="54">
        <f t="shared" si="3"/>
        <v>0</v>
      </c>
    </row>
    <row r="30" spans="1:6" ht="19.95" customHeight="1">
      <c r="A30" s="59"/>
      <c r="B30" s="60"/>
      <c r="C30" s="61"/>
      <c r="D30" s="62"/>
      <c r="E30" s="63"/>
      <c r="F30" s="54">
        <f t="shared" si="3"/>
        <v>0</v>
      </c>
    </row>
    <row r="31" spans="1:6" ht="19.95" customHeight="1">
      <c r="A31" s="59"/>
      <c r="B31" s="60"/>
      <c r="C31" s="61"/>
      <c r="D31" s="62"/>
      <c r="E31" s="63"/>
      <c r="F31" s="54">
        <f t="shared" si="3"/>
        <v>0</v>
      </c>
    </row>
    <row r="32" spans="1:6" ht="19.95" customHeight="1">
      <c r="A32" s="59"/>
      <c r="B32" s="60"/>
      <c r="C32" s="61"/>
      <c r="D32" s="62"/>
      <c r="E32" s="63"/>
      <c r="F32" s="54">
        <f t="shared" si="3"/>
        <v>0</v>
      </c>
    </row>
    <row r="33" spans="1:6" ht="19.95" customHeight="1">
      <c r="A33" s="59"/>
      <c r="B33" s="60"/>
      <c r="C33" s="61"/>
      <c r="D33" s="62"/>
      <c r="E33" s="63"/>
      <c r="F33" s="54">
        <f t="shared" si="3"/>
        <v>0</v>
      </c>
    </row>
    <row r="34" spans="1:6" ht="19.95" customHeight="1">
      <c r="A34" s="59"/>
      <c r="B34" s="60"/>
      <c r="C34" s="61"/>
      <c r="D34" s="62"/>
      <c r="E34" s="63"/>
      <c r="F34" s="54">
        <f t="shared" ref="F34" si="4">ROUND(D34*E34,2)</f>
        <v>0</v>
      </c>
    </row>
    <row r="35" spans="1:6" ht="19.95" customHeight="1">
      <c r="A35" s="59"/>
      <c r="B35" s="60"/>
      <c r="C35" s="61"/>
      <c r="D35" s="62"/>
      <c r="E35" s="63"/>
      <c r="F35" s="54">
        <f t="shared" ref="F35" si="5">ROUND(D35*E35,2)</f>
        <v>0</v>
      </c>
    </row>
    <row r="36" spans="1:6" ht="19.95" customHeight="1">
      <c r="A36" s="59"/>
      <c r="B36" s="60"/>
      <c r="C36" s="61"/>
      <c r="D36" s="62"/>
      <c r="E36" s="63"/>
      <c r="F36" s="54">
        <f t="shared" ref="F36" si="6">ROUND(D36*E36,2)</f>
        <v>0</v>
      </c>
    </row>
    <row r="37" spans="1:6" ht="19.95" customHeight="1">
      <c r="A37" s="59"/>
      <c r="B37" s="60"/>
      <c r="C37" s="61"/>
      <c r="D37" s="62"/>
      <c r="E37" s="63"/>
      <c r="F37" s="54">
        <f t="shared" ref="F37" si="7">ROUND(D37*E37,2)</f>
        <v>0</v>
      </c>
    </row>
    <row r="38" spans="1:6" ht="19.95" customHeight="1">
      <c r="A38" s="59"/>
      <c r="B38" s="60"/>
      <c r="C38" s="61"/>
      <c r="D38" s="62"/>
      <c r="E38" s="63"/>
      <c r="F38" s="54">
        <f t="shared" ref="F38" si="8">ROUND(D38*E38,2)</f>
        <v>0</v>
      </c>
    </row>
    <row r="39" spans="1:6" ht="19.95" customHeight="1">
      <c r="A39" s="59"/>
      <c r="B39" s="60"/>
      <c r="C39" s="61"/>
      <c r="D39" s="62"/>
      <c r="E39" s="63"/>
      <c r="F39" s="54">
        <f t="shared" ref="F39" si="9">ROUND(D39*E39,2)</f>
        <v>0</v>
      </c>
    </row>
    <row r="40" spans="1:6" ht="19.95" customHeight="1">
      <c r="A40" s="59"/>
      <c r="B40" s="60"/>
      <c r="C40" s="61"/>
      <c r="D40" s="62"/>
      <c r="E40" s="63"/>
      <c r="F40" s="54">
        <f t="shared" ref="F40" si="10">ROUND(D40*E40,2)</f>
        <v>0</v>
      </c>
    </row>
    <row r="41" spans="1:6" ht="19.95" customHeight="1">
      <c r="A41" s="59"/>
      <c r="B41" s="60"/>
      <c r="C41" s="61"/>
      <c r="D41" s="62"/>
      <c r="E41" s="63"/>
      <c r="F41" s="54">
        <f t="shared" ref="F41" si="11">ROUND(D41*E41,2)</f>
        <v>0</v>
      </c>
    </row>
    <row r="42" spans="1:6" ht="19.95" customHeight="1">
      <c r="A42" s="59"/>
      <c r="B42" s="60"/>
      <c r="C42" s="61"/>
      <c r="D42" s="62"/>
      <c r="E42" s="63"/>
      <c r="F42" s="54">
        <f t="shared" ref="F42" si="12">ROUND(D42*E42,2)</f>
        <v>0</v>
      </c>
    </row>
    <row r="43" spans="1:6" ht="9.6" customHeight="1">
      <c r="F43" s="55"/>
    </row>
    <row r="44" spans="1:6" ht="13.2" customHeight="1">
      <c r="E44" s="56" t="s">
        <v>13</v>
      </c>
      <c r="F44" s="57" t="s">
        <v>16</v>
      </c>
    </row>
    <row r="45" spans="1:6" ht="19.8" customHeight="1">
      <c r="C45" s="51" t="s">
        <v>63</v>
      </c>
      <c r="E45" s="58">
        <f>ROUND(SUM(E11:E44),2)</f>
        <v>0</v>
      </c>
      <c r="F45" s="54">
        <f>ROUND(SUM(F11:F44),2)</f>
        <v>0</v>
      </c>
    </row>
  </sheetData>
  <sheetProtection password="CA25" sheet="1" objects="1" scenarios="1" formatCells="0" formatRows="0" selectLockedCells="1"/>
  <mergeCells count="3">
    <mergeCell ref="A2:F2"/>
    <mergeCell ref="E4:F4"/>
    <mergeCell ref="E6:F6"/>
  </mergeCells>
  <printOptions horizontalCentered="1"/>
  <pageMargins left="0.37" right="0.25" top="0.25" bottom="0.75" header="0.5" footer="0.41"/>
  <pageSetup scale="92" orientation="portrait" horizontalDpi="300" verticalDpi="300" r:id="rId1"/>
  <headerFooter scaleWithDoc="0">
    <oddFooter>&amp;L&amp;8Rev. 1/9/2013&amp;R&amp;8Direct Labor Page &amp;P of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theme="6"/>
  </sheetPr>
  <dimension ref="A1:F45"/>
  <sheetViews>
    <sheetView showGridLines="0" zoomScale="90" zoomScaleNormal="90" workbookViewId="0">
      <pane ySplit="10" topLeftCell="A11" activePane="bottomLeft" state="frozen"/>
      <selection activeCell="C52" sqref="C52:G52"/>
      <selection pane="bottomLeft" activeCell="C52" sqref="C52:G52"/>
    </sheetView>
  </sheetViews>
  <sheetFormatPr defaultRowHeight="13.2"/>
  <cols>
    <col min="1" max="1" width="22.6640625" style="47" customWidth="1"/>
    <col min="2" max="2" width="15.6640625" style="47" customWidth="1"/>
    <col min="3" max="3" width="25.33203125" style="47" customWidth="1"/>
    <col min="4" max="4" width="10.6640625" style="47" customWidth="1"/>
    <col min="5" max="5" width="12.6640625" style="47" customWidth="1"/>
    <col min="6" max="6" width="22.5546875" style="47" bestFit="1" customWidth="1"/>
    <col min="7" max="16384" width="8.88671875" style="47"/>
  </cols>
  <sheetData>
    <row r="1" spans="1:6" ht="17.399999999999999">
      <c r="A1" s="72"/>
      <c r="B1" s="72"/>
      <c r="C1" s="72"/>
      <c r="D1" s="72"/>
      <c r="E1" s="73">
        <f>'Invoice Summary Sheet (Sub)'!I13</f>
        <v>2.8</v>
      </c>
      <c r="F1" s="74" t="s">
        <v>91</v>
      </c>
    </row>
    <row r="2" spans="1:6" ht="17.399999999999999" customHeight="1">
      <c r="A2" s="97" t="s">
        <v>54</v>
      </c>
      <c r="B2" s="97"/>
      <c r="C2" s="97"/>
      <c r="D2" s="97"/>
      <c r="E2" s="97"/>
      <c r="F2" s="97"/>
    </row>
    <row r="3" spans="1:6" ht="21" customHeight="1"/>
    <row r="4" spans="1:6">
      <c r="A4" s="48" t="s">
        <v>47</v>
      </c>
      <c r="B4" s="71">
        <f>+'Invoice Summary Sheet (Sub)'!F4</f>
        <v>0</v>
      </c>
      <c r="C4" s="49"/>
      <c r="D4" s="50" t="s">
        <v>1</v>
      </c>
      <c r="E4" s="98">
        <f>+'Invoice Summary Sheet (Sub)'!J4</f>
        <v>0</v>
      </c>
      <c r="F4" s="98"/>
    </row>
    <row r="5" spans="1:6" ht="13.2" customHeight="1">
      <c r="A5" s="48"/>
      <c r="B5" s="48"/>
      <c r="C5" s="48"/>
      <c r="D5" s="48"/>
      <c r="E5" s="51"/>
      <c r="F5" s="48"/>
    </row>
    <row r="6" spans="1:6">
      <c r="A6" s="48" t="s">
        <v>71</v>
      </c>
      <c r="B6" s="71">
        <f>+'Invoice Summary Sheet (Sub)'!F6</f>
        <v>0</v>
      </c>
      <c r="C6" s="48"/>
      <c r="D6" s="51" t="s">
        <v>48</v>
      </c>
      <c r="E6" s="99">
        <f>+'Invoice Summary Sheet (Sub)'!J6</f>
        <v>0</v>
      </c>
      <c r="F6" s="99"/>
    </row>
    <row r="7" spans="1:6">
      <c r="A7" s="48"/>
      <c r="B7" s="49"/>
      <c r="C7" s="48"/>
      <c r="D7" s="51"/>
      <c r="E7" s="52"/>
      <c r="F7" s="52"/>
    </row>
    <row r="8" spans="1:6">
      <c r="A8" s="48" t="s">
        <v>0</v>
      </c>
      <c r="B8" s="48"/>
      <c r="C8" s="48"/>
      <c r="D8" s="48"/>
      <c r="E8" s="48"/>
      <c r="F8" s="48"/>
    </row>
    <row r="9" spans="1:6">
      <c r="A9" s="48"/>
      <c r="B9" s="48"/>
      <c r="C9" s="48"/>
      <c r="D9" s="48"/>
      <c r="E9" s="48"/>
      <c r="F9" s="48"/>
    </row>
    <row r="10" spans="1:6">
      <c r="A10" s="48" t="s">
        <v>2</v>
      </c>
      <c r="B10" s="48"/>
      <c r="C10" s="53" t="s">
        <v>4</v>
      </c>
      <c r="D10" s="53" t="s">
        <v>5</v>
      </c>
      <c r="E10" s="53" t="s">
        <v>6</v>
      </c>
      <c r="F10" s="48" t="s">
        <v>7</v>
      </c>
    </row>
    <row r="11" spans="1:6" ht="19.95" customHeight="1">
      <c r="A11" s="59"/>
      <c r="B11" s="60"/>
      <c r="C11" s="61"/>
      <c r="D11" s="62"/>
      <c r="E11" s="63"/>
      <c r="F11" s="54">
        <f>ROUND(D11*E11,2)</f>
        <v>0</v>
      </c>
    </row>
    <row r="12" spans="1:6" ht="19.95" customHeight="1">
      <c r="A12" s="59"/>
      <c r="B12" s="60"/>
      <c r="C12" s="61"/>
      <c r="D12" s="62"/>
      <c r="E12" s="63"/>
      <c r="F12" s="54">
        <f t="shared" ref="F12:F42" si="0">ROUND(D12*E12,2)</f>
        <v>0</v>
      </c>
    </row>
    <row r="13" spans="1:6" ht="19.95" customHeight="1">
      <c r="A13" s="59"/>
      <c r="B13" s="60"/>
      <c r="C13" s="61"/>
      <c r="D13" s="62"/>
      <c r="E13" s="63"/>
      <c r="F13" s="54">
        <f t="shared" si="0"/>
        <v>0</v>
      </c>
    </row>
    <row r="14" spans="1:6" ht="19.95" customHeight="1">
      <c r="A14" s="59"/>
      <c r="B14" s="60"/>
      <c r="C14" s="61"/>
      <c r="D14" s="62"/>
      <c r="E14" s="63"/>
      <c r="F14" s="54">
        <f t="shared" si="0"/>
        <v>0</v>
      </c>
    </row>
    <row r="15" spans="1:6" ht="19.95" customHeight="1">
      <c r="A15" s="59"/>
      <c r="B15" s="60"/>
      <c r="C15" s="61"/>
      <c r="D15" s="62"/>
      <c r="E15" s="63"/>
      <c r="F15" s="54">
        <f t="shared" si="0"/>
        <v>0</v>
      </c>
    </row>
    <row r="16" spans="1:6" ht="19.95" customHeight="1">
      <c r="A16" s="59"/>
      <c r="B16" s="60"/>
      <c r="C16" s="61"/>
      <c r="D16" s="62"/>
      <c r="E16" s="63"/>
      <c r="F16" s="54">
        <f t="shared" si="0"/>
        <v>0</v>
      </c>
    </row>
    <row r="17" spans="1:6" ht="19.95" customHeight="1">
      <c r="A17" s="59"/>
      <c r="B17" s="60"/>
      <c r="C17" s="61"/>
      <c r="D17" s="62"/>
      <c r="E17" s="63"/>
      <c r="F17" s="54">
        <f t="shared" si="0"/>
        <v>0</v>
      </c>
    </row>
    <row r="18" spans="1:6" ht="19.95" customHeight="1">
      <c r="A18" s="59"/>
      <c r="B18" s="60"/>
      <c r="C18" s="61"/>
      <c r="D18" s="62"/>
      <c r="E18" s="63"/>
      <c r="F18" s="54">
        <f t="shared" si="0"/>
        <v>0</v>
      </c>
    </row>
    <row r="19" spans="1:6" ht="19.95" customHeight="1">
      <c r="A19" s="59"/>
      <c r="B19" s="60"/>
      <c r="C19" s="61"/>
      <c r="D19" s="62"/>
      <c r="E19" s="63"/>
      <c r="F19" s="54">
        <f t="shared" si="0"/>
        <v>0</v>
      </c>
    </row>
    <row r="20" spans="1:6" ht="19.95" customHeight="1">
      <c r="A20" s="59"/>
      <c r="B20" s="60"/>
      <c r="C20" s="61"/>
      <c r="D20" s="62"/>
      <c r="E20" s="63"/>
      <c r="F20" s="54">
        <f t="shared" si="0"/>
        <v>0</v>
      </c>
    </row>
    <row r="21" spans="1:6" ht="19.95" customHeight="1">
      <c r="A21" s="59"/>
      <c r="B21" s="60"/>
      <c r="C21" s="61"/>
      <c r="D21" s="62"/>
      <c r="E21" s="63"/>
      <c r="F21" s="54">
        <f t="shared" si="0"/>
        <v>0</v>
      </c>
    </row>
    <row r="22" spans="1:6" ht="19.95" customHeight="1">
      <c r="A22" s="59"/>
      <c r="B22" s="60"/>
      <c r="C22" s="61"/>
      <c r="D22" s="62"/>
      <c r="E22" s="63"/>
      <c r="F22" s="54">
        <f t="shared" si="0"/>
        <v>0</v>
      </c>
    </row>
    <row r="23" spans="1:6" ht="19.95" customHeight="1">
      <c r="A23" s="59"/>
      <c r="B23" s="60"/>
      <c r="C23" s="61"/>
      <c r="D23" s="62"/>
      <c r="E23" s="63"/>
      <c r="F23" s="54">
        <f t="shared" si="0"/>
        <v>0</v>
      </c>
    </row>
    <row r="24" spans="1:6" ht="19.95" customHeight="1">
      <c r="A24" s="59"/>
      <c r="B24" s="60"/>
      <c r="C24" s="61"/>
      <c r="D24" s="62"/>
      <c r="E24" s="63"/>
      <c r="F24" s="54">
        <f t="shared" si="0"/>
        <v>0</v>
      </c>
    </row>
    <row r="25" spans="1:6" ht="19.95" customHeight="1">
      <c r="A25" s="59"/>
      <c r="B25" s="60"/>
      <c r="C25" s="61"/>
      <c r="D25" s="62"/>
      <c r="E25" s="63"/>
      <c r="F25" s="54">
        <f t="shared" si="0"/>
        <v>0</v>
      </c>
    </row>
    <row r="26" spans="1:6" ht="19.95" customHeight="1">
      <c r="A26" s="59"/>
      <c r="B26" s="60"/>
      <c r="C26" s="61"/>
      <c r="D26" s="62"/>
      <c r="E26" s="63"/>
      <c r="F26" s="54">
        <f t="shared" si="0"/>
        <v>0</v>
      </c>
    </row>
    <row r="27" spans="1:6" ht="19.95" customHeight="1">
      <c r="A27" s="59"/>
      <c r="B27" s="60"/>
      <c r="C27" s="61"/>
      <c r="D27" s="62"/>
      <c r="E27" s="63"/>
      <c r="F27" s="54">
        <f t="shared" si="0"/>
        <v>0</v>
      </c>
    </row>
    <row r="28" spans="1:6" ht="19.95" customHeight="1">
      <c r="A28" s="59"/>
      <c r="B28" s="60"/>
      <c r="C28" s="61"/>
      <c r="D28" s="62"/>
      <c r="E28" s="63"/>
      <c r="F28" s="54">
        <f t="shared" si="0"/>
        <v>0</v>
      </c>
    </row>
    <row r="29" spans="1:6" ht="19.95" customHeight="1">
      <c r="A29" s="59"/>
      <c r="B29" s="60"/>
      <c r="C29" s="61"/>
      <c r="D29" s="62"/>
      <c r="E29" s="63"/>
      <c r="F29" s="54">
        <f t="shared" si="0"/>
        <v>0</v>
      </c>
    </row>
    <row r="30" spans="1:6" ht="19.95" customHeight="1">
      <c r="A30" s="59"/>
      <c r="B30" s="60"/>
      <c r="C30" s="61"/>
      <c r="D30" s="62"/>
      <c r="E30" s="63"/>
      <c r="F30" s="54">
        <f t="shared" si="0"/>
        <v>0</v>
      </c>
    </row>
    <row r="31" spans="1:6" ht="19.95" customHeight="1">
      <c r="A31" s="59"/>
      <c r="B31" s="60"/>
      <c r="C31" s="61"/>
      <c r="D31" s="62"/>
      <c r="E31" s="63"/>
      <c r="F31" s="54">
        <f t="shared" si="0"/>
        <v>0</v>
      </c>
    </row>
    <row r="32" spans="1:6" ht="19.95" customHeight="1">
      <c r="A32" s="59"/>
      <c r="B32" s="60"/>
      <c r="C32" s="61"/>
      <c r="D32" s="62"/>
      <c r="E32" s="63"/>
      <c r="F32" s="54">
        <f t="shared" si="0"/>
        <v>0</v>
      </c>
    </row>
    <row r="33" spans="1:6" ht="19.95" customHeight="1">
      <c r="A33" s="59"/>
      <c r="B33" s="60"/>
      <c r="C33" s="61"/>
      <c r="D33" s="62"/>
      <c r="E33" s="63"/>
      <c r="F33" s="54">
        <f t="shared" si="0"/>
        <v>0</v>
      </c>
    </row>
    <row r="34" spans="1:6" ht="19.95" customHeight="1">
      <c r="A34" s="59"/>
      <c r="B34" s="60"/>
      <c r="C34" s="61"/>
      <c r="D34" s="62"/>
      <c r="E34" s="63"/>
      <c r="F34" s="54">
        <f t="shared" si="0"/>
        <v>0</v>
      </c>
    </row>
    <row r="35" spans="1:6" ht="19.95" customHeight="1">
      <c r="A35" s="59"/>
      <c r="B35" s="60"/>
      <c r="C35" s="61"/>
      <c r="D35" s="62"/>
      <c r="E35" s="63"/>
      <c r="F35" s="54">
        <f t="shared" si="0"/>
        <v>0</v>
      </c>
    </row>
    <row r="36" spans="1:6" ht="19.95" customHeight="1">
      <c r="A36" s="59"/>
      <c r="B36" s="60"/>
      <c r="C36" s="61"/>
      <c r="D36" s="62"/>
      <c r="E36" s="63"/>
      <c r="F36" s="54">
        <f t="shared" si="0"/>
        <v>0</v>
      </c>
    </row>
    <row r="37" spans="1:6" ht="19.95" customHeight="1">
      <c r="A37" s="59"/>
      <c r="B37" s="60"/>
      <c r="C37" s="61"/>
      <c r="D37" s="62"/>
      <c r="E37" s="63"/>
      <c r="F37" s="54">
        <f t="shared" si="0"/>
        <v>0</v>
      </c>
    </row>
    <row r="38" spans="1:6" ht="19.95" customHeight="1">
      <c r="A38" s="59"/>
      <c r="B38" s="60"/>
      <c r="C38" s="61"/>
      <c r="D38" s="62"/>
      <c r="E38" s="63"/>
      <c r="F38" s="54">
        <f t="shared" si="0"/>
        <v>0</v>
      </c>
    </row>
    <row r="39" spans="1:6" ht="19.95" customHeight="1">
      <c r="A39" s="59"/>
      <c r="B39" s="60"/>
      <c r="C39" s="61"/>
      <c r="D39" s="62"/>
      <c r="E39" s="63"/>
      <c r="F39" s="54">
        <f t="shared" si="0"/>
        <v>0</v>
      </c>
    </row>
    <row r="40" spans="1:6" ht="19.95" customHeight="1">
      <c r="A40" s="59"/>
      <c r="B40" s="60"/>
      <c r="C40" s="61"/>
      <c r="D40" s="62"/>
      <c r="E40" s="63"/>
      <c r="F40" s="54">
        <f t="shared" si="0"/>
        <v>0</v>
      </c>
    </row>
    <row r="41" spans="1:6" ht="19.95" customHeight="1">
      <c r="A41" s="59"/>
      <c r="B41" s="60"/>
      <c r="C41" s="61"/>
      <c r="D41" s="62"/>
      <c r="E41" s="63"/>
      <c r="F41" s="54">
        <f t="shared" si="0"/>
        <v>0</v>
      </c>
    </row>
    <row r="42" spans="1:6" ht="19.95" customHeight="1">
      <c r="A42" s="59"/>
      <c r="B42" s="60"/>
      <c r="C42" s="61"/>
      <c r="D42" s="62"/>
      <c r="E42" s="63"/>
      <c r="F42" s="54">
        <f t="shared" si="0"/>
        <v>0</v>
      </c>
    </row>
    <row r="43" spans="1:6" ht="9.6" customHeight="1">
      <c r="F43" s="55"/>
    </row>
    <row r="44" spans="1:6" ht="13.2" customHeight="1">
      <c r="E44" s="56" t="s">
        <v>13</v>
      </c>
      <c r="F44" s="57" t="s">
        <v>16</v>
      </c>
    </row>
    <row r="45" spans="1:6" ht="19.8" customHeight="1">
      <c r="C45" s="51" t="s">
        <v>63</v>
      </c>
      <c r="E45" s="58">
        <f>ROUND(SUM(E11:E44),2)</f>
        <v>0</v>
      </c>
      <c r="F45" s="54">
        <f>ROUND(SUM(F11:F44),2)</f>
        <v>0</v>
      </c>
    </row>
  </sheetData>
  <sheetProtection password="CA25" sheet="1" objects="1" scenarios="1" formatCells="0" formatRows="0" selectLockedCells="1"/>
  <mergeCells count="3">
    <mergeCell ref="A2:F2"/>
    <mergeCell ref="E4:F4"/>
    <mergeCell ref="E6:F6"/>
  </mergeCells>
  <printOptions horizontalCentered="1"/>
  <pageMargins left="0.37" right="0.25" top="0.25" bottom="0.75" header="0.5" footer="0.41"/>
  <pageSetup scale="92" orientation="portrait" horizontalDpi="300" verticalDpi="300" r:id="rId1"/>
  <headerFooter scaleWithDoc="0">
    <oddFooter>&amp;L&amp;8Rev. 1/9/2013&amp;R&amp;8Direct Labor Page &amp;P of 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theme="6"/>
  </sheetPr>
  <dimension ref="A1:K37"/>
  <sheetViews>
    <sheetView showGridLines="0" zoomScale="90" zoomScaleNormal="90" workbookViewId="0">
      <pane ySplit="8" topLeftCell="A9" activePane="bottomLeft" state="frozen"/>
      <selection activeCell="C52" sqref="C52:G52"/>
      <selection pane="bottomLeft" activeCell="C52" sqref="C52:G52"/>
    </sheetView>
  </sheetViews>
  <sheetFormatPr defaultRowHeight="13.2"/>
  <cols>
    <col min="1" max="1" width="6.33203125" customWidth="1"/>
    <col min="2" max="2" width="11" customWidth="1"/>
    <col min="3" max="3" width="18.109375" customWidth="1"/>
    <col min="5" max="5" width="2.6640625" customWidth="1"/>
    <col min="6" max="6" width="9.6640625" customWidth="1"/>
    <col min="7" max="7" width="3" customWidth="1"/>
    <col min="9" max="9" width="3.6640625" customWidth="1"/>
    <col min="10" max="10" width="15.6640625" customWidth="1"/>
    <col min="11" max="11" width="15.77734375" customWidth="1"/>
    <col min="12" max="12" width="16.44140625" customWidth="1"/>
  </cols>
  <sheetData>
    <row r="1" spans="1:11" ht="17.399999999999999" customHeight="1"/>
    <row r="2" spans="1:11" ht="17.399999999999999" customHeight="1">
      <c r="A2" s="87" t="s">
        <v>57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1" customHeight="1"/>
    <row r="4" spans="1:11">
      <c r="A4" s="3" t="s">
        <v>72</v>
      </c>
      <c r="B4" s="3"/>
      <c r="C4" s="102">
        <f>+'Invoice Summary Sheet (Sub)'!F4</f>
        <v>0</v>
      </c>
      <c r="D4" s="102"/>
      <c r="E4" s="6"/>
      <c r="F4" s="6"/>
      <c r="H4" s="4" t="s">
        <v>1</v>
      </c>
      <c r="I4" s="98">
        <f>+'Invoice Summary Sheet (Sub)'!J4</f>
        <v>0</v>
      </c>
      <c r="J4" s="98"/>
      <c r="K4" s="98"/>
    </row>
    <row r="5" spans="1:11">
      <c r="A5" s="3"/>
      <c r="B5" s="3"/>
      <c r="C5" s="3"/>
      <c r="D5" s="3"/>
      <c r="E5" s="3"/>
      <c r="F5" s="3"/>
      <c r="G5" s="3"/>
      <c r="H5" s="5"/>
      <c r="I5" s="5"/>
      <c r="J5" s="3"/>
    </row>
    <row r="6" spans="1:11">
      <c r="A6" s="3" t="s">
        <v>71</v>
      </c>
      <c r="B6" s="3"/>
      <c r="C6" s="102">
        <f>+'Invoice Summary Sheet (Sub)'!F6</f>
        <v>0</v>
      </c>
      <c r="D6" s="102"/>
      <c r="E6" s="3"/>
      <c r="H6" s="5" t="s">
        <v>48</v>
      </c>
      <c r="I6" s="99">
        <f>+'Invoice Summary Sheet (Sub)'!J6</f>
        <v>0</v>
      </c>
      <c r="J6" s="99"/>
      <c r="K6" s="99"/>
    </row>
    <row r="8" spans="1:11">
      <c r="A8" s="3" t="s">
        <v>8</v>
      </c>
    </row>
    <row r="9" spans="1:11">
      <c r="J9" s="10"/>
    </row>
    <row r="10" spans="1:11" ht="22.2" customHeight="1">
      <c r="B10" s="3" t="s">
        <v>9</v>
      </c>
      <c r="D10" s="64"/>
      <c r="E10" s="7" t="s">
        <v>56</v>
      </c>
      <c r="F10" s="65"/>
      <c r="I10" s="1"/>
      <c r="J10" s="9">
        <f>ROUND(F10*D10,2)</f>
        <v>0</v>
      </c>
    </row>
    <row r="11" spans="1:11">
      <c r="D11" s="12" t="s">
        <v>52</v>
      </c>
      <c r="E11" s="34"/>
      <c r="F11" s="11" t="s">
        <v>3</v>
      </c>
      <c r="I11" s="34"/>
      <c r="J11" s="10"/>
    </row>
    <row r="12" spans="1:11">
      <c r="D12" s="12"/>
      <c r="E12" s="34"/>
      <c r="F12" s="10"/>
      <c r="J12" s="10"/>
    </row>
    <row r="13" spans="1:11" ht="22.2" customHeight="1">
      <c r="B13" s="3" t="s">
        <v>10</v>
      </c>
      <c r="D13" s="64"/>
      <c r="E13" s="7" t="s">
        <v>56</v>
      </c>
      <c r="F13" s="65"/>
      <c r="I13" s="1"/>
      <c r="J13" s="9">
        <f>ROUND(F13*D13,2)</f>
        <v>0</v>
      </c>
    </row>
    <row r="14" spans="1:11">
      <c r="D14" t="s">
        <v>53</v>
      </c>
      <c r="F14" s="34" t="s">
        <v>3</v>
      </c>
      <c r="I14" s="34"/>
    </row>
    <row r="16" spans="1:11">
      <c r="B16" s="3" t="s">
        <v>66</v>
      </c>
    </row>
    <row r="17" spans="2:10">
      <c r="C17" s="103" t="s">
        <v>15</v>
      </c>
      <c r="D17" s="103"/>
      <c r="E17" s="103"/>
      <c r="F17" s="103"/>
      <c r="G17" s="103"/>
      <c r="H17" s="103"/>
      <c r="J17" t="s">
        <v>16</v>
      </c>
    </row>
    <row r="18" spans="2:10" ht="19.95" customHeight="1">
      <c r="C18" s="104"/>
      <c r="D18" s="104"/>
      <c r="E18" s="104"/>
      <c r="F18" s="104"/>
      <c r="G18" s="104"/>
      <c r="H18" s="104"/>
      <c r="I18" s="1"/>
      <c r="J18" s="65"/>
    </row>
    <row r="19" spans="2:10" ht="19.95" customHeight="1">
      <c r="C19" s="104"/>
      <c r="D19" s="104"/>
      <c r="E19" s="104"/>
      <c r="F19" s="104"/>
      <c r="G19" s="104"/>
      <c r="H19" s="104"/>
      <c r="I19" s="1"/>
      <c r="J19" s="65"/>
    </row>
    <row r="20" spans="2:10" ht="19.95" customHeight="1">
      <c r="C20" s="100"/>
      <c r="D20" s="100"/>
      <c r="E20" s="100"/>
      <c r="F20" s="100"/>
      <c r="G20" s="100"/>
      <c r="H20" s="100"/>
      <c r="I20" s="1"/>
      <c r="J20" s="65"/>
    </row>
    <row r="21" spans="2:10" ht="19.95" customHeight="1">
      <c r="C21" s="100"/>
      <c r="D21" s="100"/>
      <c r="E21" s="100"/>
      <c r="F21" s="100"/>
      <c r="G21" s="100"/>
      <c r="H21" s="100"/>
      <c r="I21" s="1"/>
      <c r="J21" s="65"/>
    </row>
    <row r="22" spans="2:10" ht="19.95" customHeight="1">
      <c r="C22" s="100"/>
      <c r="D22" s="100"/>
      <c r="E22" s="100"/>
      <c r="F22" s="100"/>
      <c r="G22" s="100"/>
      <c r="H22" s="100"/>
      <c r="I22" s="1"/>
      <c r="J22" s="65"/>
    </row>
    <row r="23" spans="2:10" ht="19.95" customHeight="1">
      <c r="C23" s="100"/>
      <c r="D23" s="100"/>
      <c r="E23" s="100"/>
      <c r="F23" s="100"/>
      <c r="G23" s="100"/>
      <c r="H23" s="100"/>
      <c r="I23" s="1"/>
      <c r="J23" s="65"/>
    </row>
    <row r="24" spans="2:10" ht="19.95" customHeight="1">
      <c r="C24" s="100"/>
      <c r="D24" s="100"/>
      <c r="E24" s="100"/>
      <c r="F24" s="100"/>
      <c r="G24" s="100"/>
      <c r="H24" s="100"/>
      <c r="I24" s="1"/>
      <c r="J24" s="65"/>
    </row>
    <row r="25" spans="2:10">
      <c r="I25" s="1"/>
    </row>
    <row r="26" spans="2:10">
      <c r="B26" s="3" t="s">
        <v>11</v>
      </c>
      <c r="I26" s="1"/>
    </row>
    <row r="27" spans="2:10">
      <c r="I27" s="1"/>
    </row>
    <row r="28" spans="2:10">
      <c r="C28" t="s">
        <v>65</v>
      </c>
      <c r="F28" s="7" t="s">
        <v>13</v>
      </c>
      <c r="G28" s="68" t="s">
        <v>14</v>
      </c>
      <c r="H28" s="7" t="s">
        <v>3</v>
      </c>
      <c r="I28" s="69" t="s">
        <v>17</v>
      </c>
      <c r="J28" s="1" t="s">
        <v>16</v>
      </c>
    </row>
    <row r="29" spans="2:10" ht="19.95" customHeight="1">
      <c r="C29" s="101"/>
      <c r="D29" s="101"/>
      <c r="F29" s="64"/>
      <c r="G29" s="7"/>
      <c r="H29" s="65"/>
      <c r="I29" s="8"/>
      <c r="J29" s="9">
        <f>ROUND(H29*F29,2)</f>
        <v>0</v>
      </c>
    </row>
    <row r="30" spans="2:10" ht="19.95" customHeight="1">
      <c r="C30" s="101"/>
      <c r="D30" s="101"/>
      <c r="F30" s="64"/>
      <c r="G30" s="7"/>
      <c r="H30" s="65"/>
      <c r="I30" s="8"/>
      <c r="J30" s="9">
        <f t="shared" ref="J30:J34" si="0">ROUND(H30*F30,2)</f>
        <v>0</v>
      </c>
    </row>
    <row r="31" spans="2:10" ht="19.95" customHeight="1">
      <c r="C31" s="100"/>
      <c r="D31" s="100"/>
      <c r="F31" s="64"/>
      <c r="G31" s="7"/>
      <c r="H31" s="65"/>
      <c r="I31" s="8"/>
      <c r="J31" s="9">
        <f t="shared" si="0"/>
        <v>0</v>
      </c>
    </row>
    <row r="32" spans="2:10" ht="19.95" customHeight="1">
      <c r="C32" s="100"/>
      <c r="D32" s="100"/>
      <c r="F32" s="64"/>
      <c r="G32" s="7"/>
      <c r="H32" s="65"/>
      <c r="I32" s="8"/>
      <c r="J32" s="9">
        <f t="shared" si="0"/>
        <v>0</v>
      </c>
    </row>
    <row r="33" spans="3:11" ht="19.95" customHeight="1">
      <c r="C33" s="100"/>
      <c r="D33" s="100"/>
      <c r="F33" s="64"/>
      <c r="G33" s="7"/>
      <c r="H33" s="65"/>
      <c r="I33" s="8"/>
      <c r="J33" s="9">
        <f t="shared" si="0"/>
        <v>0</v>
      </c>
    </row>
    <row r="34" spans="3:11" ht="19.95" customHeight="1">
      <c r="C34" s="100"/>
      <c r="D34" s="100"/>
      <c r="F34" s="64"/>
      <c r="G34" s="7"/>
      <c r="H34" s="65"/>
      <c r="I34" s="8"/>
      <c r="J34" s="9">
        <f t="shared" si="0"/>
        <v>0</v>
      </c>
    </row>
    <row r="36" spans="3:11" ht="19.95" customHeight="1">
      <c r="C36" s="3" t="s">
        <v>74</v>
      </c>
      <c r="K36" s="9">
        <f>ROUND(SUM(J10:J37),2)</f>
        <v>0</v>
      </c>
    </row>
    <row r="37" spans="3:11" ht="9.6" customHeight="1"/>
  </sheetData>
  <sheetProtection password="CA25" sheet="1" objects="1" scenarios="1" formatCells="0" formatRows="0" selectLockedCells="1"/>
  <mergeCells count="19">
    <mergeCell ref="A2:K2"/>
    <mergeCell ref="I4:K4"/>
    <mergeCell ref="I6:K6"/>
    <mergeCell ref="C23:H23"/>
    <mergeCell ref="C4:D4"/>
    <mergeCell ref="C6:D6"/>
    <mergeCell ref="C17:H17"/>
    <mergeCell ref="C18:H18"/>
    <mergeCell ref="C19:H19"/>
    <mergeCell ref="C20:H20"/>
    <mergeCell ref="C21:H21"/>
    <mergeCell ref="C22:H22"/>
    <mergeCell ref="C34:D34"/>
    <mergeCell ref="C24:H24"/>
    <mergeCell ref="C29:D29"/>
    <mergeCell ref="C30:D30"/>
    <mergeCell ref="C31:D31"/>
    <mergeCell ref="C32:D32"/>
    <mergeCell ref="C33:D33"/>
  </mergeCells>
  <phoneticPr fontId="3" type="noConversion"/>
  <printOptions horizontalCentered="1"/>
  <pageMargins left="0.37" right="0.25" top="0.25" bottom="0.25" header="0.5" footer="0.41"/>
  <pageSetup scale="93" orientation="portrait" horizontalDpi="300" verticalDpi="300" r:id="rId1"/>
  <headerFooter scaleWithDoc="0">
    <oddFooter>&amp;L&amp;8Rev. 1/9/2013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DD3BEED-251D-42A6-84A7-C81D842E9C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AA8BC0E-37BF-468A-B3E3-DE2B7279FC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5355A5-D09E-40B1-8CA6-3D3F3D265FC8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Invoice Summary Sheet</vt:lpstr>
      <vt:lpstr>Direct Labor Summary(2.5)</vt:lpstr>
      <vt:lpstr>Direct Labor Summary(2.8)</vt:lpstr>
      <vt:lpstr>Direct Cost Summary</vt:lpstr>
      <vt:lpstr>Services By Others Summary</vt:lpstr>
      <vt:lpstr>Invoice Summary Sheet (Sub)</vt:lpstr>
      <vt:lpstr>Direct Labor Summary(2.5)(Sub)</vt:lpstr>
      <vt:lpstr>Direct Labor Summary(2.8)(Sub)</vt:lpstr>
      <vt:lpstr>Direct Cost Summary (Sub)</vt:lpstr>
      <vt:lpstr>Services By Others Summary(Sub)</vt:lpstr>
      <vt:lpstr>'Direct Labor Summary(2.5)'!Print_Area</vt:lpstr>
      <vt:lpstr>'Direct Labor Summary(2.5)(Sub)'!Print_Area</vt:lpstr>
      <vt:lpstr>'Direct Labor Summary(2.8)'!Print_Area</vt:lpstr>
      <vt:lpstr>'Direct Labor Summary(2.8)(Sub)'!Print_Area</vt:lpstr>
      <vt:lpstr>'Invoice Summary Sheet'!Print_Area</vt:lpstr>
      <vt:lpstr>'Invoice Summary Sheet (Sub)'!Print_Area</vt:lpstr>
      <vt:lpstr>'Direct Cost Summary'!Print_Titles</vt:lpstr>
      <vt:lpstr>'Direct Cost Summary (Sub)'!Print_Titles</vt:lpstr>
      <vt:lpstr>'Direct Labor Summary(2.5)'!Print_Titles</vt:lpstr>
      <vt:lpstr>'Direct Labor Summary(2.5)(Sub)'!Print_Titles</vt:lpstr>
      <vt:lpstr>'Direct Labor Summary(2.8)'!Print_Titles</vt:lpstr>
      <vt:lpstr>'Direct Labor Summary(2.8)(Sub)'!Print_Titles</vt:lpstr>
      <vt:lpstr>'Services By Others Summary'!Print_Titles</vt:lpstr>
      <vt:lpstr>'Services By Others Summary(Sub)'!Print_Titles</vt:lpstr>
    </vt:vector>
  </TitlesOfParts>
  <Company>ISTHA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 Dainis</cp:lastModifiedBy>
  <cp:lastPrinted>2013-01-31T21:18:38Z</cp:lastPrinted>
  <dcterms:created xsi:type="dcterms:W3CDTF">2005-12-09T17:49:00Z</dcterms:created>
  <dcterms:modified xsi:type="dcterms:W3CDTF">2013-01-31T21:25:04Z</dcterms:modified>
</cp:coreProperties>
</file>