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codeName="{3D1A710C-6663-3D7B-7F91-EC182F24A4BC}"/>
  <workbookPr codeName="ThisWorkbook" defaultThemeVersion="124226"/>
  <mc:AlternateContent xmlns:mc="http://schemas.openxmlformats.org/markup-compatibility/2006">
    <mc:Choice Requires="x15">
      <x15ac:absPath xmlns:x15ac="http://schemas.microsoft.com/office/spreadsheetml/2010/11/ac" url="U:\Communications\pr\Website\Website Edits\2022\06-June\"/>
    </mc:Choice>
  </mc:AlternateContent>
  <xr:revisionPtr revIDLastSave="0" documentId="8_{7D415651-D016-4F72-87B5-752D9202BF76}" xr6:coauthVersionLast="36" xr6:coauthVersionMax="36" xr10:uidLastSave="{00000000-0000-0000-0000-000000000000}"/>
  <bookViews>
    <workbookView xWindow="-2655" yWindow="-30" windowWidth="15450" windowHeight="8550" tabRatio="944" xr2:uid="{00000000-000D-0000-FFFF-FFFF00000000}"/>
  </bookViews>
  <sheets>
    <sheet name="Info" sheetId="37" r:id="rId1"/>
    <sheet name="Exhibit A" sheetId="7" r:id="rId2"/>
    <sheet name="Exhibit B (JV-Team)" sheetId="2" r:id="rId3"/>
    <sheet name="Exhibit B (Lead)" sheetId="51" r:id="rId4"/>
    <sheet name="Exhibit B (2nd)" sheetId="52" r:id="rId5"/>
    <sheet name="Exhibit B (3rd)" sheetId="53" r:id="rId6"/>
    <sheet name="Exhibit D (Lead)" sheetId="36" r:id="rId7"/>
    <sheet name="Exhibit D (2nd)" sheetId="49" r:id="rId8"/>
    <sheet name="Exhibit D (3rd)" sheetId="50" r:id="rId9"/>
    <sheet name="Exhibit F (Lead)" sheetId="54" r:id="rId10"/>
    <sheet name="Exhibit F (2nd)" sheetId="56" r:id="rId11"/>
    <sheet name="Exhibit F (3rd)" sheetId="57" r:id="rId12"/>
    <sheet name="Exhibit G (Lead)" sheetId="55" r:id="rId13"/>
    <sheet name="Exhibit G (2nd)" sheetId="58" r:id="rId14"/>
    <sheet name="Exhibit G (3rd)" sheetId="59" r:id="rId15"/>
    <sheet name="Exhibit H" sheetId="5" r:id="rId16"/>
    <sheet name="Exhibit H (Cont)" sheetId="34" r:id="rId17"/>
  </sheets>
  <definedNames>
    <definedName name="CellColor">GET.CELL(3,OFFSET(INDIRECT("RC",FALSE),1,1))</definedName>
    <definedName name="_xlnm.Print_Area" localSheetId="1">'Exhibit A'!$A$1:$N$542</definedName>
    <definedName name="_xlnm.Print_Area" localSheetId="4">'Exhibit B (2nd)'!$A$1:$H$42</definedName>
    <definedName name="_xlnm.Print_Area" localSheetId="5">'Exhibit B (3rd)'!$A$1:$H$42</definedName>
    <definedName name="_xlnm.Print_Area" localSheetId="2">'Exhibit B (JV-Team)'!$A$1:$H$42</definedName>
    <definedName name="_xlnm.Print_Area" localSheetId="3">'Exhibit B (Lead)'!$A$1:$H$42</definedName>
    <definedName name="_xlnm.Print_Area" localSheetId="7">'Exhibit D (2nd)'!$A$1:$H$40</definedName>
    <definedName name="_xlnm.Print_Area" localSheetId="8">'Exhibit D (3rd)'!$A$1:$H$40</definedName>
    <definedName name="_xlnm.Print_Area" localSheetId="6">'Exhibit D (Lead)'!$A$1:$H$40</definedName>
    <definedName name="_xlnm.Print_Area" localSheetId="10">'Exhibit F (2nd)'!$A$1:$E$7</definedName>
    <definedName name="_xlnm.Print_Area" localSheetId="11">'Exhibit F (3rd)'!$A$1:$E$7</definedName>
    <definedName name="_xlnm.Print_Area" localSheetId="9">'Exhibit F (Lead)'!$A$1:$E$7</definedName>
    <definedName name="_xlnm.Print_Area" localSheetId="13">'Exhibit G (2nd)'!$A$1:$E$31</definedName>
    <definedName name="_xlnm.Print_Area" localSheetId="14">'Exhibit G (3rd)'!$A$1:$E$31</definedName>
    <definedName name="_xlnm.Print_Area" localSheetId="12">'Exhibit G (Lead)'!$A$1:$E$31</definedName>
    <definedName name="_xlnm.Print_Area" localSheetId="15">'Exhibit H'!$A$1:$O$58</definedName>
    <definedName name="_xlnm.Print_Area" localSheetId="16">'Exhibit H (Cont)'!$A$1:$O$49</definedName>
    <definedName name="_xlnm.Print_Area" localSheetId="0">Info!$A$1:$E$47</definedName>
    <definedName name="_xlnm.Print_Titles" localSheetId="1">'Exhibit A'!$1:$2</definedName>
    <definedName name="_xlnm.Print_Titles" localSheetId="10">'Exhibit F (2nd)'!$1:$5</definedName>
    <definedName name="_xlnm.Print_Titles" localSheetId="11">'Exhibit F (3rd)'!$1:$5</definedName>
    <definedName name="_xlnm.Print_Titles" localSheetId="9">'Exhibit F (Lead)'!$1:$5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 i="59" l="1"/>
  <c r="A3" i="58"/>
  <c r="A3" i="55"/>
  <c r="C2" i="59"/>
  <c r="C2" i="58"/>
  <c r="A3" i="57"/>
  <c r="A3" i="56"/>
  <c r="A3" i="54"/>
  <c r="C2" i="57"/>
  <c r="C2" i="56"/>
  <c r="C2" i="55"/>
  <c r="C2" i="54"/>
  <c r="F1" i="53" l="1"/>
  <c r="F1" i="52"/>
  <c r="F1" i="51"/>
  <c r="F1" i="50" l="1"/>
  <c r="F1" i="49"/>
  <c r="F1" i="36"/>
  <c r="C10" i="2"/>
  <c r="H22" i="53" l="1"/>
  <c r="H22" i="52"/>
  <c r="H22" i="51"/>
  <c r="H15" i="53"/>
  <c r="B1" i="53"/>
  <c r="H15" i="52"/>
  <c r="B1" i="52"/>
  <c r="H15" i="51"/>
  <c r="B1" i="51"/>
  <c r="H22" i="2" l="1"/>
  <c r="H41" i="52"/>
  <c r="H41" i="51"/>
  <c r="H41" i="53"/>
  <c r="I34" i="7" l="1"/>
  <c r="I61" i="7" s="1"/>
  <c r="I88" i="7" s="1"/>
  <c r="I115" i="7" s="1"/>
  <c r="I142" i="7" s="1"/>
  <c r="I169" i="7" s="1"/>
  <c r="I196" i="7" s="1"/>
  <c r="I223" i="7" s="1"/>
  <c r="I250" i="7" s="1"/>
  <c r="I277" i="7" s="1"/>
  <c r="I304" i="7" s="1"/>
  <c r="I331" i="7" s="1"/>
  <c r="I358" i="7" s="1"/>
  <c r="I385" i="7" s="1"/>
  <c r="I412" i="7" s="1"/>
  <c r="I439" i="7" s="1"/>
  <c r="I466" i="7" s="1"/>
  <c r="I493" i="7" s="1"/>
  <c r="I520" i="7" s="1"/>
  <c r="O54" i="5" l="1"/>
  <c r="O49" i="5"/>
  <c r="G49" i="5"/>
  <c r="B1" i="50" l="1"/>
  <c r="B1" i="49"/>
  <c r="H38" i="2" l="1"/>
  <c r="K1" i="34" l="1"/>
  <c r="D1" i="34"/>
  <c r="K1" i="5"/>
  <c r="D1" i="5"/>
  <c r="B1" i="36"/>
  <c r="F1" i="2"/>
  <c r="B1" i="2"/>
  <c r="I1" i="7"/>
  <c r="B1" i="7"/>
  <c r="M542" i="7" l="1"/>
  <c r="L542" i="7"/>
  <c r="K542" i="7"/>
  <c r="J542" i="7"/>
  <c r="I542" i="7"/>
  <c r="H542" i="7"/>
  <c r="G542" i="7"/>
  <c r="F542" i="7"/>
  <c r="E542" i="7"/>
  <c r="D542" i="7"/>
  <c r="C542" i="7"/>
  <c r="B542" i="7"/>
  <c r="N541" i="7"/>
  <c r="N540" i="7"/>
  <c r="N539" i="7"/>
  <c r="N538" i="7"/>
  <c r="N537" i="7"/>
  <c r="N536" i="7"/>
  <c r="N535" i="7"/>
  <c r="N534" i="7"/>
  <c r="N533" i="7"/>
  <c r="N532" i="7"/>
  <c r="N531" i="7"/>
  <c r="N530" i="7"/>
  <c r="N529" i="7"/>
  <c r="N528" i="7"/>
  <c r="N527" i="7"/>
  <c r="N526" i="7"/>
  <c r="N525" i="7"/>
  <c r="N524" i="7"/>
  <c r="N523" i="7"/>
  <c r="N522" i="7"/>
  <c r="M515" i="7"/>
  <c r="L515" i="7"/>
  <c r="K515" i="7"/>
  <c r="J515" i="7"/>
  <c r="I515" i="7"/>
  <c r="H515" i="7"/>
  <c r="G515" i="7"/>
  <c r="F515" i="7"/>
  <c r="E515" i="7"/>
  <c r="D515" i="7"/>
  <c r="C515" i="7"/>
  <c r="B515" i="7"/>
  <c r="N514" i="7"/>
  <c r="N513" i="7"/>
  <c r="N512" i="7"/>
  <c r="N511" i="7"/>
  <c r="N510" i="7"/>
  <c r="N509" i="7"/>
  <c r="N508" i="7"/>
  <c r="N507" i="7"/>
  <c r="N506" i="7"/>
  <c r="N505" i="7"/>
  <c r="N504" i="7"/>
  <c r="N503" i="7"/>
  <c r="N502" i="7"/>
  <c r="N501" i="7"/>
  <c r="N500" i="7"/>
  <c r="N499" i="7"/>
  <c r="N498" i="7"/>
  <c r="N497" i="7"/>
  <c r="N496" i="7"/>
  <c r="N495" i="7"/>
  <c r="M488" i="7"/>
  <c r="L488" i="7"/>
  <c r="K488" i="7"/>
  <c r="J488" i="7"/>
  <c r="I488" i="7"/>
  <c r="H488" i="7"/>
  <c r="G488" i="7"/>
  <c r="F488" i="7"/>
  <c r="E488" i="7"/>
  <c r="D488" i="7"/>
  <c r="C488" i="7"/>
  <c r="B488" i="7"/>
  <c r="N487" i="7"/>
  <c r="N486" i="7"/>
  <c r="N485" i="7"/>
  <c r="N484" i="7"/>
  <c r="N483" i="7"/>
  <c r="N482" i="7"/>
  <c r="N481" i="7"/>
  <c r="N480" i="7"/>
  <c r="N479" i="7"/>
  <c r="N478" i="7"/>
  <c r="N477" i="7"/>
  <c r="N476" i="7"/>
  <c r="N475" i="7"/>
  <c r="N474" i="7"/>
  <c r="N473" i="7"/>
  <c r="N472" i="7"/>
  <c r="N471" i="7"/>
  <c r="N470" i="7"/>
  <c r="N469" i="7"/>
  <c r="N468" i="7"/>
  <c r="M461" i="7"/>
  <c r="L461" i="7"/>
  <c r="K461" i="7"/>
  <c r="J461" i="7"/>
  <c r="I461" i="7"/>
  <c r="H461" i="7"/>
  <c r="G461" i="7"/>
  <c r="F461" i="7"/>
  <c r="E461" i="7"/>
  <c r="D461" i="7"/>
  <c r="C461" i="7"/>
  <c r="B461" i="7"/>
  <c r="N460" i="7"/>
  <c r="N459" i="7"/>
  <c r="N458" i="7"/>
  <c r="N457" i="7"/>
  <c r="N456" i="7"/>
  <c r="N455" i="7"/>
  <c r="N454" i="7"/>
  <c r="N453" i="7"/>
  <c r="N452" i="7"/>
  <c r="N451" i="7"/>
  <c r="N450" i="7"/>
  <c r="N449" i="7"/>
  <c r="N448" i="7"/>
  <c r="N447" i="7"/>
  <c r="N446" i="7"/>
  <c r="N445" i="7"/>
  <c r="N444" i="7"/>
  <c r="N443" i="7"/>
  <c r="N442" i="7"/>
  <c r="N441" i="7"/>
  <c r="M434" i="7"/>
  <c r="L434" i="7"/>
  <c r="K434" i="7"/>
  <c r="J434" i="7"/>
  <c r="I434" i="7"/>
  <c r="H434" i="7"/>
  <c r="G434" i="7"/>
  <c r="F434" i="7"/>
  <c r="E434" i="7"/>
  <c r="D434" i="7"/>
  <c r="C434" i="7"/>
  <c r="B434" i="7"/>
  <c r="N433" i="7"/>
  <c r="N432" i="7"/>
  <c r="N431" i="7"/>
  <c r="N430" i="7"/>
  <c r="N429" i="7"/>
  <c r="N428" i="7"/>
  <c r="N427" i="7"/>
  <c r="N426" i="7"/>
  <c r="N425" i="7"/>
  <c r="N424" i="7"/>
  <c r="N423" i="7"/>
  <c r="N422" i="7"/>
  <c r="N421" i="7"/>
  <c r="N420" i="7"/>
  <c r="N419" i="7"/>
  <c r="N418" i="7"/>
  <c r="N417" i="7"/>
  <c r="N416" i="7"/>
  <c r="N415" i="7"/>
  <c r="N414" i="7"/>
  <c r="M407" i="7"/>
  <c r="L407" i="7"/>
  <c r="K407" i="7"/>
  <c r="J407" i="7"/>
  <c r="I407" i="7"/>
  <c r="H407" i="7"/>
  <c r="G407" i="7"/>
  <c r="F407" i="7"/>
  <c r="E407" i="7"/>
  <c r="D407" i="7"/>
  <c r="C407" i="7"/>
  <c r="B407" i="7"/>
  <c r="N406" i="7"/>
  <c r="N405" i="7"/>
  <c r="N404" i="7"/>
  <c r="N403" i="7"/>
  <c r="N402" i="7"/>
  <c r="N401" i="7"/>
  <c r="N400" i="7"/>
  <c r="N399" i="7"/>
  <c r="N398" i="7"/>
  <c r="N397" i="7"/>
  <c r="N396" i="7"/>
  <c r="N395" i="7"/>
  <c r="N394" i="7"/>
  <c r="N393" i="7"/>
  <c r="N392" i="7"/>
  <c r="N391" i="7"/>
  <c r="N390" i="7"/>
  <c r="N389" i="7"/>
  <c r="N388" i="7"/>
  <c r="N387" i="7"/>
  <c r="M380" i="7"/>
  <c r="L380" i="7"/>
  <c r="K380" i="7"/>
  <c r="J380" i="7"/>
  <c r="I380" i="7"/>
  <c r="H380" i="7"/>
  <c r="G380" i="7"/>
  <c r="F380" i="7"/>
  <c r="E380" i="7"/>
  <c r="D380" i="7"/>
  <c r="C380" i="7"/>
  <c r="B380" i="7"/>
  <c r="N379" i="7"/>
  <c r="N378" i="7"/>
  <c r="N377" i="7"/>
  <c r="N376" i="7"/>
  <c r="N375" i="7"/>
  <c r="N374" i="7"/>
  <c r="N373" i="7"/>
  <c r="N372" i="7"/>
  <c r="N371" i="7"/>
  <c r="N370" i="7"/>
  <c r="N369" i="7"/>
  <c r="N368" i="7"/>
  <c r="N367" i="7"/>
  <c r="N366" i="7"/>
  <c r="N365" i="7"/>
  <c r="N364" i="7"/>
  <c r="N363" i="7"/>
  <c r="N362" i="7"/>
  <c r="N361" i="7"/>
  <c r="N360" i="7"/>
  <c r="M353" i="7"/>
  <c r="L353" i="7"/>
  <c r="K353" i="7"/>
  <c r="J353" i="7"/>
  <c r="I353" i="7"/>
  <c r="H353" i="7"/>
  <c r="G353" i="7"/>
  <c r="F353" i="7"/>
  <c r="E353" i="7"/>
  <c r="D353" i="7"/>
  <c r="C353" i="7"/>
  <c r="B353" i="7"/>
  <c r="N352" i="7"/>
  <c r="N351" i="7"/>
  <c r="N350" i="7"/>
  <c r="N349" i="7"/>
  <c r="N348" i="7"/>
  <c r="N347" i="7"/>
  <c r="N346" i="7"/>
  <c r="N345" i="7"/>
  <c r="N344" i="7"/>
  <c r="N343" i="7"/>
  <c r="N342" i="7"/>
  <c r="N341" i="7"/>
  <c r="N340" i="7"/>
  <c r="N339" i="7"/>
  <c r="N338" i="7"/>
  <c r="N337" i="7"/>
  <c r="N336" i="7"/>
  <c r="N335" i="7"/>
  <c r="N334" i="7"/>
  <c r="N333" i="7"/>
  <c r="M326" i="7"/>
  <c r="L326" i="7"/>
  <c r="K326" i="7"/>
  <c r="J326" i="7"/>
  <c r="I326" i="7"/>
  <c r="H326" i="7"/>
  <c r="G326" i="7"/>
  <c r="F326" i="7"/>
  <c r="E326" i="7"/>
  <c r="D326" i="7"/>
  <c r="C326" i="7"/>
  <c r="B326" i="7"/>
  <c r="N325" i="7"/>
  <c r="N324" i="7"/>
  <c r="N323" i="7"/>
  <c r="N322" i="7"/>
  <c r="N321" i="7"/>
  <c r="N320" i="7"/>
  <c r="N319" i="7"/>
  <c r="N318" i="7"/>
  <c r="N317" i="7"/>
  <c r="N316" i="7"/>
  <c r="N315" i="7"/>
  <c r="N314" i="7"/>
  <c r="N313" i="7"/>
  <c r="N312" i="7"/>
  <c r="N311" i="7"/>
  <c r="N310" i="7"/>
  <c r="N309" i="7"/>
  <c r="N308" i="7"/>
  <c r="N307" i="7"/>
  <c r="N306" i="7"/>
  <c r="M299" i="7"/>
  <c r="L299" i="7"/>
  <c r="K299" i="7"/>
  <c r="J299" i="7"/>
  <c r="I299" i="7"/>
  <c r="H299" i="7"/>
  <c r="G299" i="7"/>
  <c r="F299" i="7"/>
  <c r="E299" i="7"/>
  <c r="D299" i="7"/>
  <c r="C299" i="7"/>
  <c r="B299" i="7"/>
  <c r="N298" i="7"/>
  <c r="N297" i="7"/>
  <c r="N296" i="7"/>
  <c r="N295" i="7"/>
  <c r="N294" i="7"/>
  <c r="N293" i="7"/>
  <c r="N292" i="7"/>
  <c r="N291" i="7"/>
  <c r="N290" i="7"/>
  <c r="N289" i="7"/>
  <c r="N288" i="7"/>
  <c r="N287" i="7"/>
  <c r="N286" i="7"/>
  <c r="N285" i="7"/>
  <c r="N284" i="7"/>
  <c r="N283" i="7"/>
  <c r="N282" i="7"/>
  <c r="N281" i="7"/>
  <c r="N280" i="7"/>
  <c r="N279" i="7"/>
  <c r="M272" i="7"/>
  <c r="L272" i="7"/>
  <c r="K272" i="7"/>
  <c r="J272" i="7"/>
  <c r="I272" i="7"/>
  <c r="H272" i="7"/>
  <c r="G272" i="7"/>
  <c r="F272" i="7"/>
  <c r="E272" i="7"/>
  <c r="D272" i="7"/>
  <c r="C272" i="7"/>
  <c r="B272" i="7"/>
  <c r="N271" i="7"/>
  <c r="N270" i="7"/>
  <c r="N269" i="7"/>
  <c r="N268" i="7"/>
  <c r="N267" i="7"/>
  <c r="N266" i="7"/>
  <c r="N265" i="7"/>
  <c r="N264" i="7"/>
  <c r="N263" i="7"/>
  <c r="N262" i="7"/>
  <c r="N261" i="7"/>
  <c r="N260" i="7"/>
  <c r="N259" i="7"/>
  <c r="N258" i="7"/>
  <c r="N257" i="7"/>
  <c r="N256" i="7"/>
  <c r="N255" i="7"/>
  <c r="N254" i="7"/>
  <c r="N253" i="7"/>
  <c r="N252" i="7"/>
  <c r="M245" i="7"/>
  <c r="L245" i="7"/>
  <c r="K245" i="7"/>
  <c r="J245" i="7"/>
  <c r="I245" i="7"/>
  <c r="H245" i="7"/>
  <c r="G245" i="7"/>
  <c r="F245" i="7"/>
  <c r="E245" i="7"/>
  <c r="D245" i="7"/>
  <c r="C245" i="7"/>
  <c r="B245" i="7"/>
  <c r="N244" i="7"/>
  <c r="N243" i="7"/>
  <c r="N242" i="7"/>
  <c r="N241" i="7"/>
  <c r="N240" i="7"/>
  <c r="N239" i="7"/>
  <c r="N238" i="7"/>
  <c r="N237" i="7"/>
  <c r="N236" i="7"/>
  <c r="N235" i="7"/>
  <c r="N234" i="7"/>
  <c r="N233" i="7"/>
  <c r="N232" i="7"/>
  <c r="N231" i="7"/>
  <c r="N230" i="7"/>
  <c r="N229" i="7"/>
  <c r="N228" i="7"/>
  <c r="N227" i="7"/>
  <c r="N226" i="7"/>
  <c r="N225" i="7"/>
  <c r="M218" i="7"/>
  <c r="L218" i="7"/>
  <c r="K218" i="7"/>
  <c r="J218" i="7"/>
  <c r="I218" i="7"/>
  <c r="H218" i="7"/>
  <c r="G218" i="7"/>
  <c r="F218" i="7"/>
  <c r="E218" i="7"/>
  <c r="D218" i="7"/>
  <c r="C218" i="7"/>
  <c r="B218" i="7"/>
  <c r="N217" i="7"/>
  <c r="N216" i="7"/>
  <c r="N215" i="7"/>
  <c r="N214" i="7"/>
  <c r="N213" i="7"/>
  <c r="N212" i="7"/>
  <c r="N211" i="7"/>
  <c r="N210" i="7"/>
  <c r="N209" i="7"/>
  <c r="N208" i="7"/>
  <c r="N207" i="7"/>
  <c r="N206" i="7"/>
  <c r="N205" i="7"/>
  <c r="N204" i="7"/>
  <c r="N203" i="7"/>
  <c r="N202" i="7"/>
  <c r="N201" i="7"/>
  <c r="N200" i="7"/>
  <c r="N199" i="7"/>
  <c r="N198" i="7"/>
  <c r="M191" i="7"/>
  <c r="L191" i="7"/>
  <c r="K191" i="7"/>
  <c r="J191" i="7"/>
  <c r="I191" i="7"/>
  <c r="H191" i="7"/>
  <c r="G191" i="7"/>
  <c r="F191" i="7"/>
  <c r="E191" i="7"/>
  <c r="D191" i="7"/>
  <c r="C191" i="7"/>
  <c r="B191" i="7"/>
  <c r="N190" i="7"/>
  <c r="N189" i="7"/>
  <c r="N188" i="7"/>
  <c r="N187" i="7"/>
  <c r="N186" i="7"/>
  <c r="N185" i="7"/>
  <c r="N184" i="7"/>
  <c r="N183" i="7"/>
  <c r="N182" i="7"/>
  <c r="N181" i="7"/>
  <c r="N180" i="7"/>
  <c r="N179" i="7"/>
  <c r="N178" i="7"/>
  <c r="N177" i="7"/>
  <c r="N176" i="7"/>
  <c r="N175" i="7"/>
  <c r="N174" i="7"/>
  <c r="N173" i="7"/>
  <c r="N172" i="7"/>
  <c r="N171" i="7"/>
  <c r="M164" i="7"/>
  <c r="L164" i="7"/>
  <c r="K164" i="7"/>
  <c r="J164" i="7"/>
  <c r="I164" i="7"/>
  <c r="H164" i="7"/>
  <c r="G164" i="7"/>
  <c r="F164" i="7"/>
  <c r="E164" i="7"/>
  <c r="D164" i="7"/>
  <c r="C164" i="7"/>
  <c r="B164" i="7"/>
  <c r="N163" i="7"/>
  <c r="N162" i="7"/>
  <c r="N161" i="7"/>
  <c r="N160" i="7"/>
  <c r="N159" i="7"/>
  <c r="N158" i="7"/>
  <c r="N157" i="7"/>
  <c r="N156" i="7"/>
  <c r="N155" i="7"/>
  <c r="N154" i="7"/>
  <c r="N153" i="7"/>
  <c r="N152" i="7"/>
  <c r="N151" i="7"/>
  <c r="N150" i="7"/>
  <c r="N149" i="7"/>
  <c r="N148" i="7"/>
  <c r="N147" i="7"/>
  <c r="N146" i="7"/>
  <c r="N145" i="7"/>
  <c r="N144" i="7"/>
  <c r="M137" i="7"/>
  <c r="L137" i="7"/>
  <c r="K137" i="7"/>
  <c r="J137" i="7"/>
  <c r="I137" i="7"/>
  <c r="H137" i="7"/>
  <c r="G137" i="7"/>
  <c r="F137" i="7"/>
  <c r="E137" i="7"/>
  <c r="D137" i="7"/>
  <c r="C137" i="7"/>
  <c r="B137" i="7"/>
  <c r="N136" i="7"/>
  <c r="N135" i="7"/>
  <c r="N134" i="7"/>
  <c r="N133" i="7"/>
  <c r="N132" i="7"/>
  <c r="N131" i="7"/>
  <c r="N130" i="7"/>
  <c r="N129" i="7"/>
  <c r="N128" i="7"/>
  <c r="N127" i="7"/>
  <c r="N126" i="7"/>
  <c r="N125" i="7"/>
  <c r="N124" i="7"/>
  <c r="N123" i="7"/>
  <c r="N122" i="7"/>
  <c r="N121" i="7"/>
  <c r="N120" i="7"/>
  <c r="N119" i="7"/>
  <c r="N118" i="7"/>
  <c r="N117" i="7"/>
  <c r="M110" i="7"/>
  <c r="L110" i="7"/>
  <c r="K110" i="7"/>
  <c r="J110" i="7"/>
  <c r="I110" i="7"/>
  <c r="H110" i="7"/>
  <c r="G110" i="7"/>
  <c r="F110" i="7"/>
  <c r="E110" i="7"/>
  <c r="D110" i="7"/>
  <c r="C110" i="7"/>
  <c r="B110" i="7"/>
  <c r="N109" i="7"/>
  <c r="N108" i="7"/>
  <c r="N107" i="7"/>
  <c r="N106" i="7"/>
  <c r="N105" i="7"/>
  <c r="N104" i="7"/>
  <c r="N103" i="7"/>
  <c r="N102" i="7"/>
  <c r="N101" i="7"/>
  <c r="N100" i="7"/>
  <c r="N99" i="7"/>
  <c r="N98" i="7"/>
  <c r="N97" i="7"/>
  <c r="N96" i="7"/>
  <c r="N95" i="7"/>
  <c r="N94" i="7"/>
  <c r="N93" i="7"/>
  <c r="N92" i="7"/>
  <c r="N91" i="7"/>
  <c r="N90" i="7"/>
  <c r="M83" i="7"/>
  <c r="L83" i="7"/>
  <c r="K83" i="7"/>
  <c r="J83" i="7"/>
  <c r="I83" i="7"/>
  <c r="H83" i="7"/>
  <c r="G83" i="7"/>
  <c r="F83" i="7"/>
  <c r="E83" i="7"/>
  <c r="D83" i="7"/>
  <c r="C83" i="7"/>
  <c r="B83" i="7"/>
  <c r="N82" i="7"/>
  <c r="N81" i="7"/>
  <c r="N80" i="7"/>
  <c r="N79" i="7"/>
  <c r="N78" i="7"/>
  <c r="N77" i="7"/>
  <c r="N76" i="7"/>
  <c r="N75" i="7"/>
  <c r="N74" i="7"/>
  <c r="N73" i="7"/>
  <c r="N72" i="7"/>
  <c r="N71" i="7"/>
  <c r="N70" i="7"/>
  <c r="N69" i="7"/>
  <c r="N68" i="7"/>
  <c r="N67" i="7"/>
  <c r="N66" i="7"/>
  <c r="N65" i="7"/>
  <c r="N64" i="7"/>
  <c r="N63" i="7"/>
  <c r="M56" i="7"/>
  <c r="L56" i="7"/>
  <c r="K56" i="7"/>
  <c r="J56" i="7"/>
  <c r="I56" i="7"/>
  <c r="H56" i="7"/>
  <c r="G56" i="7"/>
  <c r="F56" i="7"/>
  <c r="E56" i="7"/>
  <c r="D56" i="7"/>
  <c r="C56" i="7"/>
  <c r="B56" i="7"/>
  <c r="N55" i="7"/>
  <c r="N54" i="7"/>
  <c r="N53" i="7"/>
  <c r="N52" i="7"/>
  <c r="N51" i="7"/>
  <c r="N50" i="7"/>
  <c r="N49" i="7"/>
  <c r="N48" i="7"/>
  <c r="N47" i="7"/>
  <c r="N46" i="7"/>
  <c r="N45" i="7"/>
  <c r="N44" i="7"/>
  <c r="N43" i="7"/>
  <c r="N42" i="7"/>
  <c r="N41" i="7"/>
  <c r="N40" i="7"/>
  <c r="N39" i="7"/>
  <c r="N38" i="7"/>
  <c r="N37" i="7"/>
  <c r="N36" i="7"/>
  <c r="N542" i="7" l="1"/>
  <c r="N515" i="7"/>
  <c r="N488" i="7"/>
  <c r="N461" i="7"/>
  <c r="N434" i="7"/>
  <c r="N407" i="7"/>
  <c r="N380" i="7"/>
  <c r="N353" i="7"/>
  <c r="N326" i="7"/>
  <c r="N299" i="7"/>
  <c r="N272" i="7"/>
  <c r="N245" i="7"/>
  <c r="N218" i="7"/>
  <c r="N191" i="7"/>
  <c r="N164" i="7"/>
  <c r="N137" i="7"/>
  <c r="N110" i="7"/>
  <c r="N83" i="7"/>
  <c r="N56" i="7"/>
  <c r="O47" i="34" l="1"/>
  <c r="O14" i="5"/>
  <c r="G14" i="5"/>
  <c r="O14" i="34"/>
  <c r="G14" i="34"/>
  <c r="G42" i="34"/>
  <c r="O42" i="34"/>
  <c r="O35" i="34"/>
  <c r="G35" i="34"/>
  <c r="G28" i="34"/>
  <c r="O28" i="34"/>
  <c r="O21" i="34"/>
  <c r="G21" i="34"/>
  <c r="G42" i="5"/>
  <c r="O42" i="5"/>
  <c r="O35" i="5"/>
  <c r="G35" i="5"/>
  <c r="G28" i="5"/>
  <c r="O28" i="5"/>
  <c r="O21" i="5"/>
  <c r="G21" i="5"/>
  <c r="M29" i="7"/>
  <c r="N28" i="7"/>
  <c r="N27" i="7"/>
  <c r="N26" i="7"/>
  <c r="N25" i="7"/>
  <c r="N24" i="7"/>
  <c r="N23" i="7"/>
  <c r="N22" i="7"/>
  <c r="N21" i="7"/>
  <c r="N20" i="7"/>
  <c r="N19" i="7"/>
  <c r="N18" i="7"/>
  <c r="N17" i="7"/>
  <c r="N16" i="7"/>
  <c r="N15" i="7"/>
  <c r="N14" i="7"/>
  <c r="N13" i="7"/>
  <c r="N12" i="7"/>
  <c r="N11" i="7"/>
  <c r="N10" i="7"/>
  <c r="N9" i="7"/>
  <c r="L29" i="7"/>
  <c r="K29" i="7"/>
  <c r="J29" i="7"/>
  <c r="I29" i="7"/>
  <c r="H29" i="7"/>
  <c r="G29" i="7"/>
  <c r="F29" i="7"/>
  <c r="E29" i="7"/>
  <c r="D29" i="7"/>
  <c r="C29" i="7"/>
  <c r="B29" i="7"/>
  <c r="O52" i="5" l="1"/>
  <c r="O56" i="5" s="1"/>
  <c r="O45" i="34"/>
  <c r="O49" i="34" s="1"/>
  <c r="G29" i="2" s="1"/>
  <c r="N29" i="7"/>
  <c r="N5" i="7" s="1"/>
  <c r="G27" i="2" l="1"/>
  <c r="H31" i="2" l="1"/>
  <c r="H15" i="2" l="1"/>
  <c r="H41" i="2" s="1"/>
  <c r="O57" i="5" s="1"/>
  <c r="O58" i="5" l="1"/>
</calcChain>
</file>

<file path=xl/sharedStrings.xml><?xml version="1.0" encoding="utf-8"?>
<sst xmlns="http://schemas.openxmlformats.org/spreadsheetml/2006/main" count="706" uniqueCount="102">
  <si>
    <t>EXHIBIT A: ESTIMATED TASK WORK HOURS</t>
  </si>
  <si>
    <t>TOTAL</t>
  </si>
  <si>
    <t>HOURS</t>
  </si>
  <si>
    <t>TOTALS</t>
  </si>
  <si>
    <t>EXHIBIT D</t>
  </si>
  <si>
    <t>A.</t>
  </si>
  <si>
    <t>B.</t>
  </si>
  <si>
    <t>Direct Labor</t>
  </si>
  <si>
    <t>TOTAL DBE/MBE/WBE Subconsultants:</t>
  </si>
  <si>
    <t>TASK</t>
  </si>
  <si>
    <t>Multiplier to be used on this project:</t>
  </si>
  <si>
    <t xml:space="preserve">  Project No.</t>
  </si>
  <si>
    <t>EXHIBIT H - SERVICES BY OTHERS</t>
  </si>
  <si>
    <t>Direct Costs</t>
  </si>
  <si>
    <t>B.  REIMBURSABLE DIRECT COSTS NOT ELIGIBLE FOR PROFIT</t>
  </si>
  <si>
    <t>Services by Others</t>
  </si>
  <si>
    <t>REIMBURSABLE DIRECT COSTS - WORKSHEET ESTIMATES</t>
  </si>
  <si>
    <t xml:space="preserve">     Allowable Multiplier = (2.8 DSE) (2.5 or 2.8 CM) (2.5 PMO)</t>
  </si>
  <si>
    <t>C.</t>
  </si>
  <si>
    <t>ITEMIZED DIRECT COSTS - For any expense not included in the</t>
  </si>
  <si>
    <t xml:space="preserve">Allowable Direct Costs list, written permission must be received </t>
  </si>
  <si>
    <t>from the Chief Engineer prior to its inclusion.  List those below:</t>
  </si>
  <si>
    <t>DIRECT COST CATEGORY</t>
  </si>
  <si>
    <t>http://www2.illinois.gov/cms/Employees/travel/Pages/TravelReimbursement.aspx</t>
  </si>
  <si>
    <t>Jan</t>
  </si>
  <si>
    <t>Feb</t>
  </si>
  <si>
    <t>Apr</t>
  </si>
  <si>
    <t>May</t>
  </si>
  <si>
    <t>Aug</t>
  </si>
  <si>
    <t>Sep</t>
  </si>
  <si>
    <t>Oct</t>
  </si>
  <si>
    <t>Nov</t>
  </si>
  <si>
    <t>Dec</t>
  </si>
  <si>
    <t>DBE/MBE/WBE SUBCONSULTANTS</t>
  </si>
  <si>
    <t>Exhibits A-G must be submitted for each subconsultant listed below.  If a subconsultant requires "Services by Others", they must include Exhibit H and attach Exhibits A-G for second tier subconsultants.</t>
  </si>
  <si>
    <t>EXHIBIT H - SERVICES BY OTHERS (continued)</t>
  </si>
  <si>
    <t>C.  SERVICES BY OTHERS</t>
  </si>
  <si>
    <t xml:space="preserve">TOTAL SERVICES BY OTHERS  </t>
  </si>
  <si>
    <r>
      <t>OTHER SUBCONSULTANTS (</t>
    </r>
    <r>
      <rPr>
        <b/>
        <u val="double"/>
        <sz val="14"/>
        <color indexed="10"/>
        <rFont val="Arial"/>
        <family val="2"/>
      </rPr>
      <t>NOT</t>
    </r>
    <r>
      <rPr>
        <b/>
        <sz val="14"/>
        <color indexed="10"/>
        <rFont val="Arial"/>
        <family val="2"/>
      </rPr>
      <t xml:space="preserve"> DBE/MBE/WBE</t>
    </r>
    <r>
      <rPr>
        <b/>
        <sz val="14"/>
        <rFont val="Arial"/>
        <family val="2"/>
      </rPr>
      <t>)</t>
    </r>
  </si>
  <si>
    <t>TOTAL Non-DBE/MBE/WBE Subconsultants:</t>
  </si>
  <si>
    <t xml:space="preserve">TOTAL DIRECT COSTS </t>
  </si>
  <si>
    <t>(Requires prior authorization before use)</t>
  </si>
  <si>
    <t>Additional Services **</t>
  </si>
  <si>
    <t>** Additional services funds require prior authorization before use</t>
  </si>
  <si>
    <t>TOTAL Additional Services DBE/MBE/WBE Subconsultants:</t>
  </si>
  <si>
    <t>TOTAL Allowable Fee DBE/MBE/WBE Subconsultants:</t>
  </si>
  <si>
    <t>TOTAL Additional Services Non-DBE/MBE/WBE Subconsultants:</t>
  </si>
  <si>
    <t>TOTAL Allowable Fee Non-DBE/MBE/WBE Subconsultants:</t>
  </si>
  <si>
    <t>Mar</t>
  </si>
  <si>
    <t>Jun</t>
  </si>
  <si>
    <t>Jul</t>
  </si>
  <si>
    <t>Total Allowable Fee Non-DBE/MBE/WBE Subconsultant (from Exhibit H (cont))</t>
  </si>
  <si>
    <t>Total Allowable Fee DBE/MBE/WBE Subconsultant (from Exhibit H)</t>
  </si>
  <si>
    <t>Total this Subconsultant (ULC)</t>
  </si>
  <si>
    <t>DBE/MBE/WBE Percentage of Total Fee (includes Additional Services):</t>
  </si>
  <si>
    <t>DBE/MBE/WBE Percentage of Total Fee (does not include Additional Services):</t>
  </si>
  <si>
    <t xml:space="preserve">TOTAL ADDITIONAL SERVICES  </t>
  </si>
  <si>
    <r>
      <t xml:space="preserve">D.  ADDITIONAL SERVICES </t>
    </r>
    <r>
      <rPr>
        <b/>
        <sz val="10"/>
        <rFont val="Arial"/>
        <family val="2"/>
      </rPr>
      <t>(Prime Consultant)</t>
    </r>
  </si>
  <si>
    <r>
      <t xml:space="preserve">     ADDITIONAL SERVICES </t>
    </r>
    <r>
      <rPr>
        <b/>
        <sz val="10"/>
        <rFont val="Arial"/>
        <family val="2"/>
      </rPr>
      <t>(Subconsultants)</t>
    </r>
  </si>
  <si>
    <r>
      <t xml:space="preserve">E.  MAXIMUM ALLOWABLE FEE </t>
    </r>
    <r>
      <rPr>
        <b/>
        <sz val="10"/>
        <rFont val="Arial"/>
        <family val="2"/>
      </rPr>
      <t>(Upper Limit of Compensation)</t>
    </r>
  </si>
  <si>
    <t xml:space="preserve">DIRECT REGULAR SALARY TIMES MULTIPLIER    </t>
  </si>
  <si>
    <t>TOTAL DIRECT SALARY</t>
  </si>
  <si>
    <t>TOTAL DIRECT COSTS (Vehicles, Allowable and Itemized)</t>
  </si>
  <si>
    <t>Grand Total Exhibit A Hours</t>
  </si>
  <si>
    <t>Contract Information Sheet</t>
  </si>
  <si>
    <t xml:space="preserve">Complete the following information and it will be populated on every exhibit. </t>
  </si>
  <si>
    <t>Contract Number:</t>
  </si>
  <si>
    <t>Exhibit Pointers</t>
  </si>
  <si>
    <t>Editable cells in each exhibit are underlined in red</t>
  </si>
  <si>
    <t>Notes and guidance for each exhibit are on the right of the exhibits in yellow text boxes</t>
  </si>
  <si>
    <t>A full set of instructions to complete the exhibits is available on the Tollway's website</t>
  </si>
  <si>
    <t>ALLOWABLE DIRECT COSTS - based on link below</t>
  </si>
  <si>
    <t>Contract No.:</t>
  </si>
  <si>
    <t>VEHICLE REIMBURSEMENT - rate based on link below</t>
  </si>
  <si>
    <t xml:space="preserve">  Contract No.:</t>
  </si>
  <si>
    <r>
      <t xml:space="preserve">A.  DIRECT LABOR </t>
    </r>
    <r>
      <rPr>
        <b/>
        <sz val="10"/>
        <rFont val="Arial"/>
        <family val="2"/>
      </rPr>
      <t>(without overtime)</t>
    </r>
  </si>
  <si>
    <t>Proposal Date:</t>
  </si>
  <si>
    <t>EXHIBIT B: FEE CALCULATIONS</t>
  </si>
  <si>
    <t>Lead Partner:</t>
  </si>
  <si>
    <t>2nd Partner:</t>
  </si>
  <si>
    <t>3rd Partner:</t>
  </si>
  <si>
    <t>Joint Venture / Team:</t>
  </si>
  <si>
    <t>Joint Venture 
/ Team:</t>
  </si>
  <si>
    <t>(Total for Joint Venture/Team listed above.)</t>
  </si>
  <si>
    <t>MONTHS of YEAR</t>
  </si>
  <si>
    <t>(Total Work Hours from Exhibit A)</t>
  </si>
  <si>
    <t>(Average Hourly Rate )</t>
  </si>
  <si>
    <t>(Total Work Hours of JV/Team)</t>
  </si>
  <si>
    <t>See JV Summary</t>
  </si>
  <si>
    <t>OVERTIME PREMIUM</t>
  </si>
  <si>
    <t>D.</t>
  </si>
  <si>
    <t>https://www.illinoistollway.com/documents/20184/238673/ALLOWABLE+DIRECT+COSTS_09122018.docx/b3dab352-6ca0-47db-8d7c-db8e8821037b?version=1.5</t>
  </si>
  <si>
    <t>EXHIBIT F</t>
  </si>
  <si>
    <t>Contract No.</t>
  </si>
  <si>
    <t>SCOPE OF SERVICES</t>
  </si>
  <si>
    <t>EXHIBIT G</t>
  </si>
  <si>
    <t>CURRENT OBLIGATIONS FOR PROJECT</t>
  </si>
  <si>
    <t>Route &amp; Job No.</t>
  </si>
  <si>
    <t>Work Scope &amp; Description of Project</t>
  </si>
  <si>
    <t>Fee (Including all Supplementals and Extra Work Orders)</t>
  </si>
  <si>
    <t>Fee Remaining To Be Earned</t>
  </si>
  <si>
    <t>Estimated Date of Completion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</si>
</sst>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quot;$&quot;#,##0.00"/>
  </numFmts>
  <fonts count="29" x14ac:knownFonts="1">
    <font>
      <sz val="10"/>
      <name val="Arial"/>
    </font>
    <font>
      <sz val="10"/>
      <name val="Arial"/>
      <family val="2"/>
    </font>
    <font>
      <b/>
      <sz val="10"/>
      <name val="Arial"/>
      <family val="2"/>
    </font>
    <font>
      <sz val="8"/>
      <name val="Arial"/>
      <family val="2"/>
    </font>
    <font>
      <b/>
      <sz val="12"/>
      <name val="Arial"/>
      <family val="2"/>
    </font>
    <font>
      <u/>
      <sz val="10"/>
      <color indexed="12"/>
      <name val="Arial"/>
      <family val="2"/>
    </font>
    <font>
      <b/>
      <u/>
      <sz val="12"/>
      <name val="Arial"/>
      <family val="2"/>
    </font>
    <font>
      <b/>
      <sz val="14"/>
      <name val="Arial"/>
      <family val="2"/>
    </font>
    <font>
      <b/>
      <sz val="16"/>
      <name val="Arial"/>
      <family val="2"/>
    </font>
    <font>
      <sz val="14"/>
      <name val="Arial"/>
      <family val="2"/>
    </font>
    <font>
      <b/>
      <u/>
      <sz val="14"/>
      <name val="Arial"/>
      <family val="2"/>
    </font>
    <font>
      <b/>
      <sz val="11"/>
      <name val="Arial"/>
      <family val="2"/>
    </font>
    <font>
      <sz val="12"/>
      <name val="Arial"/>
      <family val="2"/>
    </font>
    <font>
      <sz val="12"/>
      <name val="Arial"/>
      <family val="2"/>
    </font>
    <font>
      <b/>
      <sz val="18"/>
      <name val="Arial"/>
      <family val="2"/>
    </font>
    <font>
      <b/>
      <sz val="14"/>
      <color indexed="10"/>
      <name val="Arial"/>
      <family val="2"/>
    </font>
    <font>
      <b/>
      <u val="double"/>
      <sz val="14"/>
      <color indexed="10"/>
      <name val="Arial"/>
      <family val="2"/>
    </font>
    <font>
      <b/>
      <sz val="16"/>
      <color rgb="FFFF0000"/>
      <name val="Arial"/>
      <family val="2"/>
    </font>
    <font>
      <b/>
      <sz val="18"/>
      <color rgb="FFFF0000"/>
      <name val="Arial"/>
      <family val="2"/>
    </font>
    <font>
      <sz val="18"/>
      <color rgb="FFFF0000"/>
      <name val="Arial"/>
      <family val="2"/>
    </font>
    <font>
      <sz val="10"/>
      <name val="Arial"/>
      <family val="2"/>
    </font>
    <font>
      <sz val="10"/>
      <name val="Arial"/>
      <family val="2"/>
    </font>
    <font>
      <i/>
      <sz val="10"/>
      <name val="Arial"/>
      <family val="2"/>
    </font>
    <font>
      <i/>
      <sz val="14"/>
      <name val="Arial"/>
      <family val="2"/>
    </font>
    <font>
      <b/>
      <u/>
      <sz val="18"/>
      <name val="Arial"/>
      <family val="2"/>
    </font>
    <font>
      <sz val="18"/>
      <name val="Arial"/>
      <family val="2"/>
    </font>
    <font>
      <sz val="12"/>
      <name val="Times New Roman"/>
      <family val="1"/>
    </font>
    <font>
      <sz val="16"/>
      <name val="Arial"/>
      <family val="2"/>
    </font>
    <font>
      <b/>
      <sz val="16"/>
      <color theme="1"/>
      <name val="Arial"/>
      <family val="2"/>
    </font>
  </fonts>
  <fills count="3">
    <fill>
      <patternFill patternType="none"/>
    </fill>
    <fill>
      <patternFill patternType="gray125"/>
    </fill>
    <fill>
      <patternFill patternType="solid">
        <fgColor rgb="FFFFFF00"/>
        <bgColor indexed="64"/>
      </patternFill>
    </fill>
  </fills>
  <borders count="28">
    <border>
      <left/>
      <right/>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diagonal/>
    </border>
    <border>
      <left/>
      <right/>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diagonal/>
    </border>
    <border>
      <left/>
      <right style="thick">
        <color indexed="64"/>
      </right>
      <top/>
      <bottom style="thick">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ck">
        <color indexed="64"/>
      </left>
      <right style="thick">
        <color indexed="64"/>
      </right>
      <top style="thin">
        <color indexed="64"/>
      </top>
      <bottom style="thin">
        <color indexed="64"/>
      </bottom>
      <diagonal/>
    </border>
    <border>
      <left/>
      <right/>
      <top/>
      <bottom style="double">
        <color indexed="64"/>
      </bottom>
      <diagonal/>
    </border>
    <border>
      <left/>
      <right/>
      <top/>
      <bottom style="medium">
        <color rgb="FFFF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n">
        <color rgb="FFFF0000"/>
      </bottom>
      <diagonal/>
    </border>
    <border>
      <left/>
      <right/>
      <top style="thin">
        <color rgb="FFFF0000"/>
      </top>
      <bottom style="thin">
        <color rgb="FFFF0000"/>
      </bottom>
      <diagonal/>
    </border>
    <border>
      <left style="thick">
        <color indexed="64"/>
      </left>
      <right style="thick">
        <color indexed="64"/>
      </right>
      <top style="thin">
        <color rgb="FFFF0000"/>
      </top>
      <bottom style="thin">
        <color rgb="FFFF0000"/>
      </bottom>
      <diagonal/>
    </border>
    <border>
      <left style="thick">
        <color indexed="64"/>
      </left>
      <right style="thick">
        <color indexed="64"/>
      </right>
      <top style="thin">
        <color rgb="FFFF0000"/>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right/>
      <top/>
      <bottom style="thin">
        <color rgb="FFFF0000"/>
      </bottom>
      <diagonal/>
    </border>
    <border>
      <left/>
      <right/>
      <top style="thin">
        <color rgb="FFFF0000"/>
      </top>
      <bottom style="thin">
        <color indexed="64"/>
      </bottom>
      <diagonal/>
    </border>
    <border>
      <left/>
      <right/>
      <top style="medium">
        <color rgb="FFFF0000"/>
      </top>
      <bottom/>
      <diagonal/>
    </border>
    <border>
      <left/>
      <right/>
      <top/>
      <bottom style="thick">
        <color indexed="64"/>
      </bottom>
      <diagonal/>
    </border>
  </borders>
  <cellStyleXfs count="8">
    <xf numFmtId="0" fontId="0" fillId="0" borderId="0"/>
    <xf numFmtId="0" fontId="5" fillId="0" borderId="0" applyNumberFormat="0" applyFill="0" applyBorder="0" applyAlignment="0" applyProtection="0">
      <alignment vertical="top"/>
      <protection locked="0"/>
    </xf>
    <xf numFmtId="9" fontId="1" fillId="0" borderId="0" applyFont="0" applyFill="0" applyBorder="0" applyAlignment="0" applyProtection="0"/>
    <xf numFmtId="44" fontId="20" fillId="0" borderId="0" applyFont="0" applyFill="0" applyBorder="0" applyAlignment="0" applyProtection="0"/>
    <xf numFmtId="43" fontId="2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226">
    <xf numFmtId="0" fontId="0" fillId="0" borderId="0" xfId="0"/>
    <xf numFmtId="44" fontId="0" fillId="0" borderId="0" xfId="0" applyNumberFormat="1"/>
    <xf numFmtId="0" fontId="9" fillId="0" borderId="5" xfId="0" applyFont="1" applyBorder="1" applyProtection="1"/>
    <xf numFmtId="0" fontId="9" fillId="0" borderId="2" xfId="0" applyFont="1" applyBorder="1" applyProtection="1"/>
    <xf numFmtId="0" fontId="9" fillId="0" borderId="1" xfId="0" applyFont="1" applyBorder="1" applyProtection="1"/>
    <xf numFmtId="0" fontId="9" fillId="0" borderId="6" xfId="0" applyFont="1" applyBorder="1" applyProtection="1"/>
    <xf numFmtId="0" fontId="0" fillId="0" borderId="7" xfId="0" applyBorder="1" applyProtection="1"/>
    <xf numFmtId="0" fontId="7" fillId="0" borderId="0" xfId="0" applyFont="1" applyProtection="1"/>
    <xf numFmtId="0" fontId="0" fillId="0" borderId="0" xfId="0" applyProtection="1"/>
    <xf numFmtId="0" fontId="8" fillId="0" borderId="0" xfId="0" applyFont="1" applyProtection="1"/>
    <xf numFmtId="0" fontId="2" fillId="0" borderId="0" xfId="0" applyFont="1" applyProtection="1"/>
    <xf numFmtId="0" fontId="2" fillId="0" borderId="0" xfId="0" applyFont="1" applyBorder="1" applyProtection="1"/>
    <xf numFmtId="0" fontId="7" fillId="0" borderId="0" xfId="0" applyFont="1" applyBorder="1" applyAlignment="1" applyProtection="1">
      <alignment horizontal="right"/>
    </xf>
    <xf numFmtId="0" fontId="0" fillId="0" borderId="0" xfId="0" applyBorder="1" applyProtection="1"/>
    <xf numFmtId="0" fontId="8" fillId="0" borderId="8" xfId="0" applyFont="1" applyBorder="1" applyAlignment="1" applyProtection="1">
      <alignment wrapText="1"/>
    </xf>
    <xf numFmtId="0" fontId="2" fillId="0" borderId="0" xfId="0" applyFont="1" applyAlignment="1" applyProtection="1">
      <alignment horizontal="center"/>
    </xf>
    <xf numFmtId="44" fontId="0" fillId="0" borderId="0" xfId="0" applyNumberFormat="1" applyProtection="1"/>
    <xf numFmtId="0" fontId="4" fillId="0" borderId="0" xfId="0" applyFont="1" applyAlignment="1" applyProtection="1">
      <alignment horizontal="right"/>
    </xf>
    <xf numFmtId="44" fontId="12" fillId="0" borderId="3" xfId="0" applyNumberFormat="1" applyFont="1" applyBorder="1" applyProtection="1"/>
    <xf numFmtId="0" fontId="12" fillId="0" borderId="0" xfId="0" applyFont="1" applyProtection="1"/>
    <xf numFmtId="44" fontId="12" fillId="0" borderId="0" xfId="0" applyNumberFormat="1" applyFont="1" applyBorder="1" applyProtection="1"/>
    <xf numFmtId="44" fontId="13" fillId="0" borderId="3" xfId="0" applyNumberFormat="1" applyFont="1" applyBorder="1" applyProtection="1"/>
    <xf numFmtId="0" fontId="7" fillId="0" borderId="0" xfId="0" applyFont="1" applyAlignment="1" applyProtection="1">
      <alignment horizontal="left"/>
    </xf>
    <xf numFmtId="44" fontId="0" fillId="0" borderId="0" xfId="0" applyNumberFormat="1" applyBorder="1" applyProtection="1"/>
    <xf numFmtId="0" fontId="18" fillId="0" borderId="0" xfId="0" applyFont="1" applyProtection="1"/>
    <xf numFmtId="0" fontId="19" fillId="0" borderId="0" xfId="0" applyFont="1" applyProtection="1"/>
    <xf numFmtId="0" fontId="7" fillId="0" borderId="7" xfId="0" applyFont="1" applyBorder="1" applyAlignment="1" applyProtection="1">
      <alignment horizontal="right"/>
    </xf>
    <xf numFmtId="4" fontId="9" fillId="0" borderId="0" xfId="0" applyNumberFormat="1" applyFont="1" applyBorder="1" applyProtection="1"/>
    <xf numFmtId="0" fontId="2" fillId="0" borderId="0" xfId="0" applyFont="1" applyBorder="1" applyAlignment="1" applyProtection="1"/>
    <xf numFmtId="44" fontId="13" fillId="0" borderId="0" xfId="0" applyNumberFormat="1" applyFont="1" applyBorder="1" applyProtection="1"/>
    <xf numFmtId="0" fontId="9" fillId="0" borderId="12" xfId="0" applyFont="1" applyBorder="1" applyProtection="1"/>
    <xf numFmtId="0" fontId="7" fillId="0" borderId="0" xfId="0" applyFont="1" applyBorder="1" applyProtection="1"/>
    <xf numFmtId="0" fontId="0" fillId="0" borderId="0" xfId="0"/>
    <xf numFmtId="0" fontId="2" fillId="0" borderId="0" xfId="0" applyFont="1" applyAlignment="1" applyProtection="1">
      <alignment horizontal="center" wrapText="1"/>
    </xf>
    <xf numFmtId="0" fontId="7" fillId="0" borderId="0" xfId="0" applyFont="1" applyAlignment="1" applyProtection="1">
      <alignment wrapText="1"/>
    </xf>
    <xf numFmtId="44" fontId="7" fillId="0" borderId="13" xfId="0" applyNumberFormat="1" applyFont="1" applyBorder="1" applyProtection="1"/>
    <xf numFmtId="0" fontId="7" fillId="0" borderId="0" xfId="0" applyFont="1" applyAlignment="1" applyProtection="1">
      <alignment horizontal="right"/>
    </xf>
    <xf numFmtId="2" fontId="4" fillId="0" borderId="14" xfId="0" applyNumberFormat="1" applyFont="1" applyBorder="1" applyProtection="1">
      <protection locked="0"/>
    </xf>
    <xf numFmtId="44" fontId="12" fillId="0" borderId="14" xfId="0" applyNumberFormat="1" applyFont="1" applyBorder="1" applyProtection="1">
      <protection locked="0"/>
    </xf>
    <xf numFmtId="0" fontId="2" fillId="0" borderId="0" xfId="0" applyFont="1" applyBorder="1" applyAlignment="1" applyProtection="1">
      <alignment horizontal="right"/>
    </xf>
    <xf numFmtId="0" fontId="1" fillId="0" borderId="0" xfId="5"/>
    <xf numFmtId="0" fontId="1" fillId="0" borderId="0" xfId="5" applyProtection="1"/>
    <xf numFmtId="0" fontId="2" fillId="0" borderId="0" xfId="5" applyFont="1" applyAlignment="1" applyProtection="1">
      <alignment horizontal="center"/>
    </xf>
    <xf numFmtId="0" fontId="2" fillId="0" borderId="0" xfId="5" applyFont="1" applyProtection="1"/>
    <xf numFmtId="44" fontId="2" fillId="0" borderId="0" xfId="5" applyNumberFormat="1" applyFont="1" applyBorder="1" applyProtection="1"/>
    <xf numFmtId="44" fontId="2" fillId="0" borderId="0" xfId="5" applyNumberFormat="1" applyFont="1" applyProtection="1"/>
    <xf numFmtId="0" fontId="2" fillId="0" borderId="0" xfId="5" applyFont="1" applyAlignment="1" applyProtection="1"/>
    <xf numFmtId="0" fontId="2" fillId="0" borderId="0" xfId="5" applyFont="1" applyProtection="1">
      <protection locked="0"/>
    </xf>
    <xf numFmtId="0" fontId="9" fillId="0" borderId="0" xfId="0" applyFont="1" applyBorder="1" applyProtection="1"/>
    <xf numFmtId="0" fontId="9" fillId="0" borderId="18" xfId="0" applyFont="1" applyBorder="1" applyProtection="1">
      <protection locked="0"/>
    </xf>
    <xf numFmtId="0" fontId="9" fillId="0" borderId="20" xfId="0" applyFont="1" applyBorder="1" applyProtection="1">
      <protection locked="0"/>
    </xf>
    <xf numFmtId="0" fontId="9" fillId="0" borderId="21" xfId="0" applyFont="1" applyBorder="1" applyProtection="1">
      <protection locked="0"/>
    </xf>
    <xf numFmtId="0" fontId="9" fillId="0" borderId="22" xfId="0" applyFont="1" applyBorder="1" applyProtection="1"/>
    <xf numFmtId="0" fontId="9" fillId="0" borderId="23" xfId="0" applyFont="1" applyBorder="1" applyProtection="1"/>
    <xf numFmtId="44" fontId="9" fillId="0" borderId="14" xfId="5" applyNumberFormat="1" applyFont="1" applyBorder="1" applyProtection="1">
      <protection locked="0"/>
    </xf>
    <xf numFmtId="0" fontId="14" fillId="0" borderId="0" xfId="5" applyFont="1"/>
    <xf numFmtId="44" fontId="2" fillId="0" borderId="0" xfId="5" applyNumberFormat="1" applyFont="1" applyBorder="1" applyAlignment="1" applyProtection="1">
      <alignment horizontal="right"/>
      <protection locked="0"/>
    </xf>
    <xf numFmtId="0" fontId="2" fillId="0" borderId="19" xfId="5" applyFont="1" applyBorder="1" applyAlignment="1" applyProtection="1">
      <alignment horizontal="left"/>
      <protection locked="0"/>
    </xf>
    <xf numFmtId="0" fontId="2" fillId="0" borderId="0" xfId="0" applyFont="1" applyAlignment="1" applyProtection="1">
      <alignment horizontal="right"/>
    </xf>
    <xf numFmtId="0" fontId="10" fillId="0" borderId="0" xfId="0" applyFont="1" applyAlignment="1" applyProtection="1">
      <alignment horizontal="center"/>
    </xf>
    <xf numFmtId="44" fontId="7" fillId="0" borderId="0" xfId="3" applyFont="1" applyProtection="1"/>
    <xf numFmtId="0" fontId="1" fillId="2" borderId="0" xfId="5" applyFill="1"/>
    <xf numFmtId="0" fontId="1" fillId="2" borderId="14" xfId="5" applyFont="1" applyFill="1" applyBorder="1"/>
    <xf numFmtId="0" fontId="23" fillId="0" borderId="14" xfId="5" applyFont="1" applyFill="1" applyBorder="1" applyAlignment="1" applyProtection="1">
      <alignment horizontal="center" wrapText="1"/>
      <protection locked="0"/>
    </xf>
    <xf numFmtId="0" fontId="23" fillId="0" borderId="14" xfId="5" applyFont="1" applyFill="1" applyBorder="1" applyAlignment="1" applyProtection="1">
      <alignment horizontal="center"/>
      <protection locked="0"/>
    </xf>
    <xf numFmtId="14" fontId="23" fillId="0" borderId="14" xfId="5" applyNumberFormat="1" applyFont="1" applyFill="1" applyBorder="1" applyAlignment="1" applyProtection="1">
      <alignment horizontal="center"/>
      <protection locked="0"/>
    </xf>
    <xf numFmtId="0" fontId="7" fillId="0" borderId="0" xfId="5" applyFont="1" applyAlignment="1" applyProtection="1">
      <alignment horizontal="left"/>
    </xf>
    <xf numFmtId="44" fontId="12" fillId="0" borderId="19" xfId="0" applyNumberFormat="1" applyFont="1" applyBorder="1" applyProtection="1">
      <protection locked="0"/>
    </xf>
    <xf numFmtId="44" fontId="12" fillId="0" borderId="25" xfId="0" applyNumberFormat="1" applyFont="1" applyBorder="1" applyProtection="1"/>
    <xf numFmtId="44" fontId="12" fillId="0" borderId="24" xfId="0" applyNumberFormat="1" applyFont="1" applyBorder="1" applyProtection="1">
      <protection locked="0"/>
    </xf>
    <xf numFmtId="44" fontId="4" fillId="0" borderId="3" xfId="0" applyNumberFormat="1" applyFont="1" applyBorder="1" applyProtection="1"/>
    <xf numFmtId="10" fontId="4" fillId="0" borderId="3" xfId="2" applyNumberFormat="1" applyFont="1" applyBorder="1" applyProtection="1"/>
    <xf numFmtId="10" fontId="4" fillId="0" borderId="9" xfId="2" applyNumberFormat="1" applyFont="1" applyBorder="1"/>
    <xf numFmtId="0" fontId="2" fillId="0" borderId="19" xfId="5" applyFont="1" applyBorder="1" applyAlignment="1" applyProtection="1">
      <alignment horizontal="left"/>
      <protection locked="0"/>
    </xf>
    <xf numFmtId="44" fontId="2" fillId="0" borderId="0" xfId="5" applyNumberFormat="1" applyFont="1" applyBorder="1" applyAlignment="1" applyProtection="1">
      <alignment horizontal="right"/>
      <protection locked="0"/>
    </xf>
    <xf numFmtId="0" fontId="2" fillId="0" borderId="0" xfId="5" applyFont="1" applyAlignment="1" applyProtection="1"/>
    <xf numFmtId="0" fontId="7" fillId="0" borderId="0" xfId="0" applyFont="1" applyAlignment="1" applyProtection="1">
      <alignment horizontal="right"/>
    </xf>
    <xf numFmtId="0" fontId="22" fillId="0" borderId="0" xfId="5" applyFont="1" applyProtection="1"/>
    <xf numFmtId="0" fontId="1" fillId="0" borderId="0" xfId="5" applyFont="1" applyProtection="1"/>
    <xf numFmtId="0" fontId="23" fillId="0" borderId="26" xfId="5" applyFont="1" applyFill="1" applyBorder="1" applyAlignment="1" applyProtection="1">
      <alignment horizontal="center" wrapText="1"/>
    </xf>
    <xf numFmtId="0" fontId="4" fillId="0" borderId="0" xfId="0" applyFont="1" applyAlignment="1" applyProtection="1">
      <alignment horizontal="right" wrapText="1"/>
    </xf>
    <xf numFmtId="0" fontId="1" fillId="0" borderId="0" xfId="5" applyFont="1" applyAlignment="1" applyProtection="1">
      <alignment horizontal="left" wrapText="1"/>
    </xf>
    <xf numFmtId="0" fontId="2" fillId="0" borderId="0" xfId="0" applyFont="1" applyAlignment="1" applyProtection="1">
      <alignment horizontal="center"/>
    </xf>
    <xf numFmtId="0" fontId="2" fillId="0" borderId="0" xfId="0" applyFont="1" applyAlignment="1" applyProtection="1">
      <alignment horizontal="right"/>
    </xf>
    <xf numFmtId="0" fontId="10" fillId="0" borderId="0" xfId="0" applyFont="1" applyAlignment="1" applyProtection="1">
      <alignment horizontal="center"/>
    </xf>
    <xf numFmtId="0" fontId="9" fillId="0" borderId="18" xfId="0" applyFont="1" applyBorder="1" applyAlignment="1" applyProtection="1">
      <alignment wrapText="1"/>
      <protection locked="0"/>
    </xf>
    <xf numFmtId="0" fontId="9" fillId="0" borderId="20" xfId="0" applyFont="1" applyBorder="1" applyAlignment="1" applyProtection="1">
      <alignment wrapText="1"/>
      <protection locked="0"/>
    </xf>
    <xf numFmtId="0" fontId="7" fillId="0" borderId="1" xfId="0" applyFont="1" applyBorder="1" applyProtection="1"/>
    <xf numFmtId="0" fontId="17" fillId="0" borderId="16" xfId="0" applyFont="1" applyBorder="1" applyAlignment="1" applyProtection="1"/>
    <xf numFmtId="0" fontId="7" fillId="0" borderId="0" xfId="0" applyFont="1" applyBorder="1" applyAlignment="1" applyProtection="1"/>
    <xf numFmtId="0" fontId="8" fillId="0" borderId="0" xfId="0" applyFont="1" applyBorder="1" applyAlignment="1" applyProtection="1"/>
    <xf numFmtId="0" fontId="8" fillId="0" borderId="17" xfId="0" applyFont="1" applyBorder="1" applyAlignment="1" applyProtection="1"/>
    <xf numFmtId="0" fontId="8" fillId="0" borderId="17" xfId="0" applyFont="1" applyBorder="1" applyAlignment="1" applyProtection="1">
      <alignment horizontal="right"/>
    </xf>
    <xf numFmtId="0" fontId="8" fillId="0" borderId="0" xfId="0" applyFont="1" applyAlignment="1" applyProtection="1">
      <alignment horizontal="right"/>
    </xf>
    <xf numFmtId="0" fontId="8" fillId="0" borderId="27" xfId="5" applyFont="1" applyBorder="1" applyAlignment="1" applyProtection="1">
      <alignment horizontal="left"/>
      <protection locked="0"/>
    </xf>
    <xf numFmtId="0" fontId="8" fillId="0" borderId="27" xfId="5" applyFont="1" applyBorder="1" applyAlignment="1" applyProtection="1"/>
    <xf numFmtId="0" fontId="8" fillId="0" borderId="8" xfId="5" applyFont="1" applyBorder="1" applyAlignment="1" applyProtection="1"/>
    <xf numFmtId="0" fontId="8" fillId="0" borderId="27" xfId="5" applyFont="1" applyBorder="1" applyAlignment="1" applyProtection="1">
      <alignment horizontal="left"/>
    </xf>
    <xf numFmtId="164" fontId="7" fillId="0" borderId="15" xfId="4" applyNumberFormat="1" applyFont="1" applyBorder="1" applyProtection="1"/>
    <xf numFmtId="0" fontId="8" fillId="0" borderId="2" xfId="0" applyFont="1" applyBorder="1" applyAlignment="1" applyProtection="1">
      <alignment horizontal="center"/>
    </xf>
    <xf numFmtId="0" fontId="8" fillId="0" borderId="4" xfId="0" applyFont="1" applyBorder="1" applyAlignment="1" applyProtection="1">
      <alignment horizontal="center"/>
    </xf>
    <xf numFmtId="0" fontId="7" fillId="0" borderId="1" xfId="0" applyFont="1" applyBorder="1" applyAlignment="1" applyProtection="1">
      <alignment horizontal="center"/>
    </xf>
    <xf numFmtId="0" fontId="0" fillId="0" borderId="1" xfId="0" applyBorder="1" applyProtection="1"/>
    <xf numFmtId="0" fontId="2" fillId="0" borderId="2" xfId="0" applyFont="1" applyBorder="1" applyProtection="1"/>
    <xf numFmtId="0" fontId="2" fillId="0" borderId="0" xfId="0" quotePrefix="1" applyFont="1" applyAlignment="1" applyProtection="1">
      <alignment horizontal="right" wrapText="1"/>
    </xf>
    <xf numFmtId="4" fontId="4" fillId="0" borderId="0" xfId="5" applyNumberFormat="1" applyFont="1" applyBorder="1" applyAlignment="1" applyProtection="1">
      <alignment horizontal="center"/>
    </xf>
    <xf numFmtId="0" fontId="2" fillId="0" borderId="0" xfId="5" applyFont="1" applyBorder="1" applyAlignment="1" applyProtection="1">
      <alignment vertical="top" wrapText="1"/>
    </xf>
    <xf numFmtId="0" fontId="2" fillId="0" borderId="26" xfId="5" applyFont="1" applyBorder="1" applyAlignment="1" applyProtection="1">
      <alignment horizontal="center" vertical="top" wrapText="1"/>
    </xf>
    <xf numFmtId="44" fontId="13" fillId="0" borderId="14" xfId="3" applyNumberFormat="1" applyFont="1" applyBorder="1" applyAlignment="1" applyProtection="1">
      <protection locked="0"/>
    </xf>
    <xf numFmtId="4" fontId="13" fillId="0" borderId="3" xfId="0" applyNumberFormat="1" applyFont="1" applyBorder="1" applyAlignment="1" applyProtection="1">
      <alignment horizontal="center"/>
    </xf>
    <xf numFmtId="2" fontId="13" fillId="0" borderId="14" xfId="3" applyNumberFormat="1" applyFont="1" applyBorder="1" applyAlignment="1" applyProtection="1">
      <alignment horizontal="center"/>
      <protection locked="0"/>
    </xf>
    <xf numFmtId="0" fontId="4" fillId="0" borderId="0" xfId="5" applyFont="1" applyAlignment="1" applyProtection="1">
      <alignment horizontal="center"/>
    </xf>
    <xf numFmtId="4" fontId="4" fillId="0" borderId="0" xfId="5" applyNumberFormat="1" applyFont="1" applyBorder="1" applyAlignment="1" applyProtection="1">
      <alignment horizontal="center"/>
    </xf>
    <xf numFmtId="0" fontId="1" fillId="0" borderId="0" xfId="5"/>
    <xf numFmtId="0" fontId="2" fillId="0" borderId="0" xfId="5" applyFont="1" applyProtection="1"/>
    <xf numFmtId="0" fontId="5" fillId="0" borderId="0" xfId="1" applyFont="1" applyAlignment="1" applyProtection="1">
      <alignment horizontal="left" wrapText="1"/>
    </xf>
    <xf numFmtId="0" fontId="4" fillId="0" borderId="0" xfId="5" applyFont="1" applyAlignment="1" applyProtection="1">
      <alignment horizontal="center"/>
    </xf>
    <xf numFmtId="0" fontId="5" fillId="0" borderId="0" xfId="1" applyAlignment="1" applyProtection="1">
      <alignment horizontal="left" wrapText="1"/>
      <protection locked="0"/>
    </xf>
    <xf numFmtId="0" fontId="1" fillId="0" borderId="0" xfId="5"/>
    <xf numFmtId="0" fontId="2" fillId="0" borderId="0" xfId="5" applyFont="1" applyAlignment="1" applyProtection="1">
      <alignment horizontal="center"/>
    </xf>
    <xf numFmtId="0" fontId="2" fillId="0" borderId="0" xfId="5" applyFont="1" applyProtection="1"/>
    <xf numFmtId="0" fontId="5" fillId="0" borderId="0" xfId="1" applyFont="1" applyAlignment="1" applyProtection="1">
      <alignment horizontal="left" wrapText="1"/>
    </xf>
    <xf numFmtId="0" fontId="2" fillId="0" borderId="0" xfId="5" applyFont="1" applyAlignment="1" applyProtection="1"/>
    <xf numFmtId="0" fontId="5" fillId="0" borderId="0" xfId="1" applyAlignment="1" applyProtection="1">
      <alignment horizontal="left" wrapText="1"/>
      <protection locked="0"/>
    </xf>
    <xf numFmtId="0" fontId="1" fillId="0" borderId="0" xfId="5"/>
    <xf numFmtId="0" fontId="2" fillId="0" borderId="0" xfId="5" applyFont="1" applyAlignment="1" applyProtection="1">
      <alignment horizontal="center"/>
    </xf>
    <xf numFmtId="0" fontId="2" fillId="0" borderId="0" xfId="5" applyFont="1" applyProtection="1"/>
    <xf numFmtId="0" fontId="5" fillId="0" borderId="0" xfId="1" applyFont="1" applyAlignment="1" applyProtection="1">
      <alignment horizontal="left" wrapText="1"/>
    </xf>
    <xf numFmtId="0" fontId="2" fillId="0" borderId="0" xfId="5" applyFont="1" applyAlignment="1" applyProtection="1"/>
    <xf numFmtId="0" fontId="5" fillId="0" borderId="0" xfId="1" applyAlignment="1" applyProtection="1">
      <alignment horizontal="left" wrapText="1"/>
      <protection locked="0"/>
    </xf>
    <xf numFmtId="0" fontId="2" fillId="0" borderId="0" xfId="5" applyFont="1" applyAlignment="1" applyProtection="1">
      <alignment horizontal="center"/>
    </xf>
    <xf numFmtId="0" fontId="2" fillId="0" borderId="0" xfId="5" applyFont="1" applyAlignment="1" applyProtection="1"/>
    <xf numFmtId="44" fontId="4" fillId="0" borderId="14" xfId="0" applyNumberFormat="1" applyFont="1" applyBorder="1" applyProtection="1">
      <protection locked="0"/>
    </xf>
    <xf numFmtId="0" fontId="24" fillId="0" borderId="0" xfId="5" applyFont="1" applyAlignment="1" applyProtection="1"/>
    <xf numFmtId="0" fontId="4" fillId="0" borderId="0" xfId="5" applyFont="1" applyAlignment="1" applyProtection="1">
      <alignment horizontal="right"/>
    </xf>
    <xf numFmtId="0" fontId="4" fillId="0" borderId="0" xfId="6" applyNumberFormat="1" applyFont="1" applyAlignment="1" applyProtection="1">
      <alignment horizontal="left"/>
    </xf>
    <xf numFmtId="165" fontId="4" fillId="0" borderId="0" xfId="6" applyNumberFormat="1" applyFont="1" applyAlignment="1" applyProtection="1">
      <alignment horizontal="center"/>
    </xf>
    <xf numFmtId="14" fontId="4" fillId="0" borderId="0" xfId="5" applyNumberFormat="1" applyFont="1" applyAlignment="1" applyProtection="1">
      <alignment horizontal="center"/>
    </xf>
    <xf numFmtId="0" fontId="25" fillId="0" borderId="0" xfId="5" applyFont="1" applyProtection="1"/>
    <xf numFmtId="0" fontId="14" fillId="0" borderId="0" xfId="5" applyFont="1" applyAlignment="1" applyProtection="1"/>
    <xf numFmtId="0" fontId="14" fillId="0" borderId="0" xfId="5" applyFont="1" applyAlignment="1" applyProtection="1">
      <alignment horizontal="center"/>
    </xf>
    <xf numFmtId="0" fontId="14" fillId="0" borderId="0" xfId="5" applyFont="1" applyAlignment="1" applyProtection="1">
      <alignment horizontal="left" wrapText="1"/>
    </xf>
    <xf numFmtId="165" fontId="14" fillId="0" borderId="0" xfId="6" applyNumberFormat="1" applyFont="1" applyAlignment="1" applyProtection="1">
      <alignment horizontal="center"/>
    </xf>
    <xf numFmtId="14" fontId="14" fillId="0" borderId="0" xfId="5" applyNumberFormat="1" applyFont="1" applyAlignment="1" applyProtection="1">
      <alignment horizontal="center"/>
    </xf>
    <xf numFmtId="0" fontId="26" fillId="0" borderId="0" xfId="5" applyFont="1" applyAlignment="1" applyProtection="1">
      <alignment horizontal="center" vertical="top"/>
    </xf>
    <xf numFmtId="0" fontId="26" fillId="0" borderId="0" xfId="5" applyFont="1" applyAlignment="1" applyProtection="1">
      <alignment horizontal="left" vertical="top" wrapText="1"/>
    </xf>
    <xf numFmtId="165" fontId="26" fillId="0" borderId="0" xfId="6" applyNumberFormat="1" applyFont="1" applyAlignment="1" applyProtection="1">
      <alignment horizontal="center" vertical="top"/>
    </xf>
    <xf numFmtId="14" fontId="26" fillId="0" borderId="0" xfId="0" applyNumberFormat="1" applyFont="1" applyAlignment="1" applyProtection="1">
      <alignment horizontal="center" vertical="top"/>
    </xf>
    <xf numFmtId="0" fontId="27" fillId="0" borderId="0" xfId="5" applyFont="1" applyAlignment="1" applyProtection="1">
      <alignment horizontal="left"/>
    </xf>
    <xf numFmtId="0" fontId="1" fillId="0" borderId="0" xfId="5" applyAlignment="1" applyProtection="1">
      <alignment horizontal="left"/>
    </xf>
    <xf numFmtId="14" fontId="26" fillId="0" borderId="0" xfId="5" applyNumberFormat="1" applyFont="1" applyAlignment="1" applyProtection="1">
      <alignment horizontal="center" vertical="top"/>
    </xf>
    <xf numFmtId="0" fontId="26" fillId="0" borderId="0" xfId="5" applyFont="1" applyAlignment="1" applyProtection="1">
      <alignment horizontal="center"/>
    </xf>
    <xf numFmtId="0" fontId="26" fillId="0" borderId="0" xfId="5" applyFont="1" applyAlignment="1" applyProtection="1">
      <alignment horizontal="left" wrapText="1"/>
    </xf>
    <xf numFmtId="165" fontId="26" fillId="0" borderId="0" xfId="6" applyNumberFormat="1" applyFont="1" applyAlignment="1" applyProtection="1">
      <alignment horizontal="center"/>
    </xf>
    <xf numFmtId="14" fontId="26" fillId="0" borderId="0" xfId="5" applyNumberFormat="1" applyFont="1" applyAlignment="1" applyProtection="1">
      <alignment horizontal="center"/>
    </xf>
    <xf numFmtId="0" fontId="1" fillId="0" borderId="0" xfId="5" applyAlignment="1" applyProtection="1">
      <alignment horizontal="center"/>
    </xf>
    <xf numFmtId="0" fontId="1" fillId="0" borderId="0" xfId="5" applyAlignment="1" applyProtection="1">
      <alignment horizontal="left" wrapText="1"/>
    </xf>
    <xf numFmtId="165" fontId="1" fillId="0" borderId="0" xfId="6" applyNumberFormat="1" applyFont="1" applyAlignment="1" applyProtection="1">
      <alignment horizontal="center"/>
    </xf>
    <xf numFmtId="14" fontId="1" fillId="0" borderId="0" xfId="5" applyNumberFormat="1" applyAlignment="1" applyProtection="1">
      <alignment horizontal="center"/>
    </xf>
    <xf numFmtId="0" fontId="24" fillId="0" borderId="0" xfId="5" applyFont="1" applyAlignment="1"/>
    <xf numFmtId="0" fontId="4" fillId="0" borderId="0" xfId="5" applyFont="1" applyAlignment="1">
      <alignment horizontal="center"/>
    </xf>
    <xf numFmtId="0" fontId="4" fillId="0" borderId="0" xfId="5" applyFont="1" applyAlignment="1">
      <alignment horizontal="right"/>
    </xf>
    <xf numFmtId="0" fontId="4" fillId="0" borderId="0" xfId="6" applyNumberFormat="1" applyFont="1" applyAlignment="1">
      <alignment horizontal="left"/>
    </xf>
    <xf numFmtId="165" fontId="4" fillId="0" borderId="0" xfId="6" applyNumberFormat="1" applyFont="1" applyAlignment="1">
      <alignment horizontal="center"/>
    </xf>
    <xf numFmtId="14" fontId="4" fillId="0" borderId="0" xfId="5" applyNumberFormat="1" applyFont="1" applyAlignment="1">
      <alignment horizontal="center"/>
    </xf>
    <xf numFmtId="0" fontId="25" fillId="0" borderId="0" xfId="5" applyFont="1"/>
    <xf numFmtId="0" fontId="14" fillId="0" borderId="0" xfId="5" applyFont="1" applyAlignment="1"/>
    <xf numFmtId="0" fontId="14" fillId="0" borderId="0" xfId="5" applyFont="1" applyAlignment="1">
      <alignment horizontal="center"/>
    </xf>
    <xf numFmtId="0" fontId="14" fillId="0" borderId="0" xfId="5" applyFont="1" applyAlignment="1">
      <alignment horizontal="left" wrapText="1"/>
    </xf>
    <xf numFmtId="165" fontId="14" fillId="0" borderId="0" xfId="6" applyNumberFormat="1" applyFont="1" applyAlignment="1">
      <alignment horizontal="center"/>
    </xf>
    <xf numFmtId="14" fontId="14" fillId="0" borderId="0" xfId="5" applyNumberFormat="1" applyFont="1" applyAlignment="1">
      <alignment horizontal="center"/>
    </xf>
    <xf numFmtId="0" fontId="2" fillId="0" borderId="3" xfId="0" applyFont="1" applyBorder="1" applyAlignment="1">
      <alignment horizontal="center" vertical="center" wrapText="1"/>
    </xf>
    <xf numFmtId="165" fontId="2" fillId="0" borderId="3" xfId="6" applyNumberFormat="1" applyFont="1" applyBorder="1" applyAlignment="1">
      <alignment horizontal="center" vertical="center" wrapText="1"/>
    </xf>
    <xf numFmtId="14" fontId="2" fillId="0" borderId="3" xfId="0" applyNumberFormat="1" applyFont="1" applyBorder="1" applyAlignment="1">
      <alignment horizontal="center" vertical="center" wrapText="1"/>
    </xf>
    <xf numFmtId="0" fontId="28" fillId="0" borderId="0" xfId="5" applyFont="1" applyAlignment="1">
      <alignment vertical="center" wrapText="1"/>
    </xf>
    <xf numFmtId="0" fontId="26" fillId="0" borderId="0" xfId="5" applyFont="1" applyAlignment="1" applyProtection="1">
      <alignment horizontal="center" vertical="top"/>
      <protection locked="0"/>
    </xf>
    <xf numFmtId="0" fontId="26" fillId="0" borderId="0" xfId="5" applyFont="1" applyAlignment="1" applyProtection="1">
      <alignment horizontal="left" vertical="top" wrapText="1"/>
      <protection locked="0"/>
    </xf>
    <xf numFmtId="165" fontId="26" fillId="0" borderId="0" xfId="6" applyNumberFormat="1" applyFont="1" applyAlignment="1" applyProtection="1">
      <alignment horizontal="center" vertical="top"/>
      <protection locked="0"/>
    </xf>
    <xf numFmtId="14" fontId="26" fillId="0" borderId="0" xfId="0" applyNumberFormat="1" applyFont="1" applyAlignment="1" applyProtection="1">
      <alignment horizontal="center" vertical="top"/>
      <protection locked="0"/>
    </xf>
    <xf numFmtId="0" fontId="27" fillId="0" borderId="0" xfId="5" applyFont="1" applyAlignment="1">
      <alignment horizontal="left"/>
    </xf>
    <xf numFmtId="0" fontId="1" fillId="0" borderId="0" xfId="5" applyAlignment="1">
      <alignment horizontal="left"/>
    </xf>
    <xf numFmtId="14" fontId="26" fillId="0" borderId="0" xfId="5" applyNumberFormat="1" applyFont="1" applyAlignment="1" applyProtection="1">
      <alignment horizontal="center" vertical="top"/>
      <protection locked="0"/>
    </xf>
    <xf numFmtId="0" fontId="26" fillId="0" borderId="0" xfId="5" applyFont="1" applyAlignment="1">
      <alignment horizontal="center" vertical="top"/>
    </xf>
    <xf numFmtId="0" fontId="26" fillId="0" borderId="0" xfId="5" applyFont="1" applyAlignment="1">
      <alignment horizontal="left" vertical="top" wrapText="1"/>
    </xf>
    <xf numFmtId="165" fontId="26" fillId="0" borderId="0" xfId="6" applyNumberFormat="1" applyFont="1" applyAlignment="1">
      <alignment horizontal="center" vertical="top"/>
    </xf>
    <xf numFmtId="14" fontId="26" fillId="0" borderId="0" xfId="5" applyNumberFormat="1" applyFont="1" applyAlignment="1">
      <alignment horizontal="center" vertical="top"/>
    </xf>
    <xf numFmtId="0" fontId="26" fillId="0" borderId="0" xfId="5" applyFont="1" applyAlignment="1">
      <alignment horizontal="center"/>
    </xf>
    <xf numFmtId="0" fontId="26" fillId="0" borderId="0" xfId="5" applyFont="1" applyAlignment="1">
      <alignment horizontal="left" wrapText="1"/>
    </xf>
    <xf numFmtId="165" fontId="26" fillId="0" borderId="0" xfId="6" applyNumberFormat="1" applyFont="1" applyAlignment="1">
      <alignment horizontal="center"/>
    </xf>
    <xf numFmtId="14" fontId="26" fillId="0" borderId="0" xfId="5" applyNumberFormat="1" applyFont="1" applyAlignment="1">
      <alignment horizontal="center"/>
    </xf>
    <xf numFmtId="0" fontId="1" fillId="0" borderId="0" xfId="5" applyAlignment="1">
      <alignment horizontal="center"/>
    </xf>
    <xf numFmtId="0" fontId="1" fillId="0" borderId="0" xfId="5" applyAlignment="1">
      <alignment horizontal="left" wrapText="1"/>
    </xf>
    <xf numFmtId="165" fontId="1" fillId="0" borderId="0" xfId="6" applyNumberFormat="1" applyFont="1" applyAlignment="1">
      <alignment horizontal="center"/>
    </xf>
    <xf numFmtId="14" fontId="1" fillId="0" borderId="0" xfId="5" applyNumberFormat="1" applyAlignment="1">
      <alignment horizontal="center"/>
    </xf>
    <xf numFmtId="0" fontId="8" fillId="0" borderId="27" xfId="5" applyFont="1" applyBorder="1" applyAlignment="1" applyProtection="1">
      <alignment horizontal="right"/>
    </xf>
    <xf numFmtId="0" fontId="8" fillId="0" borderId="10" xfId="0" applyFont="1" applyBorder="1" applyAlignment="1" applyProtection="1">
      <alignment horizontal="center"/>
    </xf>
    <xf numFmtId="0" fontId="8" fillId="0" borderId="11" xfId="0" applyFont="1" applyBorder="1" applyAlignment="1" applyProtection="1">
      <alignment horizontal="center"/>
    </xf>
    <xf numFmtId="0" fontId="8" fillId="0" borderId="0" xfId="0" applyFont="1" applyAlignment="1" applyProtection="1">
      <alignment horizontal="center"/>
    </xf>
    <xf numFmtId="0" fontId="7" fillId="0" borderId="3" xfId="0" applyFont="1" applyBorder="1" applyAlignment="1" applyProtection="1">
      <alignment horizontal="center"/>
    </xf>
    <xf numFmtId="0" fontId="7" fillId="0" borderId="3" xfId="0" applyNumberFormat="1" applyFont="1" applyBorder="1" applyAlignment="1" applyProtection="1">
      <alignment horizontal="center" wrapText="1"/>
    </xf>
    <xf numFmtId="0" fontId="2" fillId="0" borderId="0" xfId="0" applyFont="1" applyAlignment="1" applyProtection="1">
      <alignment horizontal="right"/>
    </xf>
    <xf numFmtId="0" fontId="4" fillId="0" borderId="3" xfId="0" applyFont="1" applyBorder="1" applyAlignment="1" applyProtection="1">
      <alignment horizontal="center" wrapText="1"/>
    </xf>
    <xf numFmtId="0" fontId="10" fillId="0" borderId="0" xfId="0" applyFont="1" applyAlignment="1" applyProtection="1">
      <alignment horizontal="center"/>
    </xf>
    <xf numFmtId="0" fontId="2" fillId="0" borderId="0" xfId="0" applyFont="1" applyAlignment="1" applyProtection="1">
      <alignment horizontal="center"/>
    </xf>
    <xf numFmtId="0" fontId="2" fillId="0" borderId="0" xfId="5" applyFont="1" applyBorder="1" applyAlignment="1" applyProtection="1">
      <alignment horizontal="center" vertical="top" wrapText="1"/>
    </xf>
    <xf numFmtId="0" fontId="2" fillId="0" borderId="0" xfId="5" applyFont="1" applyAlignment="1" applyProtection="1">
      <alignment horizontal="center" vertical="top" wrapText="1"/>
    </xf>
    <xf numFmtId="0" fontId="2" fillId="0" borderId="19" xfId="5" applyFont="1" applyBorder="1" applyAlignment="1" applyProtection="1">
      <alignment horizontal="left"/>
      <protection locked="0"/>
    </xf>
    <xf numFmtId="44" fontId="2" fillId="0" borderId="0" xfId="5" applyNumberFormat="1" applyFont="1" applyBorder="1" applyAlignment="1" applyProtection="1">
      <alignment horizontal="right"/>
      <protection locked="0"/>
    </xf>
    <xf numFmtId="0" fontId="2" fillId="0" borderId="0" xfId="5" applyFont="1" applyAlignment="1" applyProtection="1">
      <alignment horizontal="left" wrapText="1"/>
    </xf>
    <xf numFmtId="0" fontId="2" fillId="0" borderId="24" xfId="5" applyFont="1" applyBorder="1" applyAlignment="1" applyProtection="1">
      <alignment horizontal="left"/>
      <protection locked="0"/>
    </xf>
    <xf numFmtId="0" fontId="2" fillId="0" borderId="0" xfId="5" applyFont="1" applyBorder="1" applyAlignment="1" applyProtection="1">
      <alignment horizontal="right"/>
    </xf>
    <xf numFmtId="0" fontId="4" fillId="0" borderId="3" xfId="5" applyFont="1" applyBorder="1" applyAlignment="1" applyProtection="1">
      <alignment horizontal="center"/>
    </xf>
    <xf numFmtId="0" fontId="4" fillId="0" borderId="0" xfId="5" applyFont="1" applyAlignment="1" applyProtection="1">
      <alignment horizontal="left" wrapText="1"/>
    </xf>
    <xf numFmtId="0" fontId="4" fillId="0" borderId="3" xfId="5" applyFont="1" applyBorder="1" applyAlignment="1" applyProtection="1">
      <alignment horizontal="center" wrapText="1"/>
    </xf>
    <xf numFmtId="0" fontId="6" fillId="0" borderId="0" xfId="5" applyFont="1" applyAlignment="1" applyProtection="1">
      <alignment horizontal="center"/>
    </xf>
    <xf numFmtId="0" fontId="11" fillId="0" borderId="0" xfId="5" applyFont="1" applyAlignment="1" applyProtection="1">
      <alignment horizontal="center"/>
    </xf>
    <xf numFmtId="0" fontId="2" fillId="0" borderId="0" xfId="5" applyFont="1" applyAlignment="1" applyProtection="1"/>
    <xf numFmtId="0" fontId="5" fillId="0" borderId="0" xfId="1" applyAlignment="1" applyProtection="1">
      <alignment horizontal="left"/>
      <protection locked="0"/>
    </xf>
    <xf numFmtId="0" fontId="5" fillId="0" borderId="0" xfId="1" applyAlignment="1" applyProtection="1">
      <alignment horizontal="left" wrapText="1"/>
      <protection locked="0"/>
    </xf>
    <xf numFmtId="0" fontId="4" fillId="0" borderId="0" xfId="5" applyFont="1" applyAlignment="1" applyProtection="1">
      <alignment horizontal="center"/>
    </xf>
    <xf numFmtId="0" fontId="6" fillId="0" borderId="0" xfId="5" applyFont="1" applyAlignment="1">
      <alignment horizontal="center"/>
    </xf>
    <xf numFmtId="0" fontId="4" fillId="0" borderId="0" xfId="5" applyFont="1" applyAlignment="1">
      <alignment horizontal="center"/>
    </xf>
    <xf numFmtId="0" fontId="2" fillId="0" borderId="24" xfId="0" applyFont="1" applyBorder="1" applyAlignment="1" applyProtection="1">
      <alignment horizontal="left"/>
      <protection locked="0"/>
    </xf>
    <xf numFmtId="0" fontId="4" fillId="0" borderId="3" xfId="0" applyFont="1" applyBorder="1" applyAlignment="1" applyProtection="1">
      <alignment horizontal="center"/>
    </xf>
    <xf numFmtId="0" fontId="7" fillId="0" borderId="0" xfId="0" applyFont="1" applyAlignment="1" applyProtection="1">
      <alignment horizontal="center"/>
    </xf>
    <xf numFmtId="0" fontId="7" fillId="0" borderId="0" xfId="0" applyFont="1" applyAlignment="1" applyProtection="1">
      <alignment horizontal="center" wrapText="1"/>
    </xf>
  </cellXfs>
  <cellStyles count="8">
    <cellStyle name="Comma" xfId="4" builtinId="3"/>
    <cellStyle name="Comma 2" xfId="7" xr:uid="{00000000-0005-0000-0000-000001000000}"/>
    <cellStyle name="Currency" xfId="3" builtinId="4"/>
    <cellStyle name="Currency 2" xfId="6" xr:uid="{00000000-0005-0000-0000-000003000000}"/>
    <cellStyle name="Hyperlink" xfId="1" builtinId="8"/>
    <cellStyle name="Normal" xfId="0" builtinId="0"/>
    <cellStyle name="Normal 2" xfId="5" xr:uid="{00000000-0005-0000-0000-000006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6</xdr:col>
      <xdr:colOff>15240</xdr:colOff>
      <xdr:row>1</xdr:row>
      <xdr:rowOff>160020</xdr:rowOff>
    </xdr:from>
    <xdr:to>
      <xdr:col>8</xdr:col>
      <xdr:colOff>121920</xdr:colOff>
      <xdr:row>32</xdr:row>
      <xdr:rowOff>60960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873240" y="449580"/>
          <a:ext cx="1325880" cy="44577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Complete this information</a:t>
          </a:r>
          <a:r>
            <a:rPr lang="en-US" sz="1100" b="1" baseline="0"/>
            <a:t> sheet first.  (Consultant Name, Contract Number, Agreement Date)</a:t>
          </a:r>
        </a:p>
        <a:p>
          <a:endParaRPr lang="en-US" sz="1100" baseline="0"/>
        </a:p>
        <a:p>
          <a:r>
            <a:rPr lang="en-US" sz="1100" baseline="0"/>
            <a:t>The information on this sheet will carry forward to all exhibits to eliminate duplicate entry of the same information.</a:t>
          </a:r>
        </a:p>
        <a:p>
          <a:endParaRPr lang="en-US" sz="1100" baseline="0"/>
        </a:p>
        <a:p>
          <a:r>
            <a:rPr lang="en-US" sz="1100" baseline="0"/>
            <a:t>All exhibits include similar text boxes with helpful hints and pointers.</a:t>
          </a:r>
        </a:p>
        <a:p>
          <a:endParaRPr lang="en-US" sz="1100" baseline="0"/>
        </a:p>
        <a:p>
          <a:r>
            <a:rPr lang="en-US" sz="1100" baseline="0"/>
            <a:t>A full set of instructions can be found on the Tollway's website.</a:t>
          </a: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5</xdr:row>
      <xdr:rowOff>16933</xdr:rowOff>
    </xdr:from>
    <xdr:ext cx="6609927" cy="172227"/>
    <xdr:sp macro="" textlink="" fLocksText="0">
      <xdr:nvSpPr>
        <xdr:cNvPr id="2" name="TextBox 1">
          <a:extLst>
            <a:ext uri="{FF2B5EF4-FFF2-40B4-BE49-F238E27FC236}">
              <a16:creationId xmlns:a16="http://schemas.microsoft.com/office/drawing/2014/main" id="{9006FDBA-DC03-4617-926B-0726CF8081AC}"/>
            </a:ext>
          </a:extLst>
        </xdr:cNvPr>
        <xdr:cNvSpPr txBox="1">
          <a:spLocks/>
        </xdr:cNvSpPr>
      </xdr:nvSpPr>
      <xdr:spPr>
        <a:xfrm>
          <a:off x="0" y="1512358"/>
          <a:ext cx="6609927" cy="172227"/>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spAutoFit/>
        </a:bodyPr>
        <a:lstStyle/>
        <a:p>
          <a:endParaRPr lang="en-US" sz="1100"/>
        </a:p>
      </xdr:txBody>
    </xdr:sp>
    <xdr:clientData fLocksWithSheet="0"/>
  </xdr:oneCellAnchor>
  <xdr:twoCellAnchor>
    <xdr:from>
      <xdr:col>5</xdr:col>
      <xdr:colOff>93134</xdr:colOff>
      <xdr:row>0</xdr:row>
      <xdr:rowOff>152401</xdr:rowOff>
    </xdr:from>
    <xdr:to>
      <xdr:col>8</xdr:col>
      <xdr:colOff>93134</xdr:colOff>
      <xdr:row>4</xdr:row>
      <xdr:rowOff>0</xdr:rowOff>
    </xdr:to>
    <xdr:sp macro="" textlink="">
      <xdr:nvSpPr>
        <xdr:cNvPr id="3" name="TextBox 2">
          <a:extLst>
            <a:ext uri="{FF2B5EF4-FFF2-40B4-BE49-F238E27FC236}">
              <a16:creationId xmlns:a16="http://schemas.microsoft.com/office/drawing/2014/main" id="{4F8088BE-958E-4566-B7FD-2B3C55677A54}"/>
            </a:ext>
          </a:extLst>
        </xdr:cNvPr>
        <xdr:cNvSpPr txBox="1"/>
      </xdr:nvSpPr>
      <xdr:spPr>
        <a:xfrm>
          <a:off x="6541559" y="152401"/>
          <a:ext cx="1771650" cy="102869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US" sz="1400" b="0">
              <a:solidFill>
                <a:schemeClr val="dk1"/>
              </a:solidFill>
              <a:effectLst/>
              <a:latin typeface="+mn-lt"/>
              <a:ea typeface="+mn-ea"/>
              <a:cs typeface="+mn-cs"/>
            </a:rPr>
            <a:t>Click area just below "Scope of Services" to access text box and b</a:t>
          </a:r>
          <a:r>
            <a:rPr lang="en-US" sz="1400" b="0" baseline="0">
              <a:solidFill>
                <a:schemeClr val="dk1"/>
              </a:solidFill>
              <a:effectLst/>
              <a:latin typeface="+mn-lt"/>
              <a:ea typeface="+mn-ea"/>
              <a:cs typeface="+mn-cs"/>
            </a:rPr>
            <a:t>egin typing.</a:t>
          </a:r>
          <a:endParaRPr lang="en-US" sz="1400">
            <a:effectLst/>
          </a:endParaRPr>
        </a:p>
        <a:p>
          <a:pPr algn="l"/>
          <a:endParaRPr lang="en-US" sz="1100"/>
        </a:p>
      </xdr:txBody>
    </xdr:sp>
    <xdr:clientData fPrintsWithSheet="0"/>
  </xdr:twoCellAnchor>
</xdr:wsDr>
</file>

<file path=xl/drawings/drawing11.xml><?xml version="1.0" encoding="utf-8"?>
<xdr:wsDr xmlns:xdr="http://schemas.openxmlformats.org/drawingml/2006/spreadsheetDrawing" xmlns:a="http://schemas.openxmlformats.org/drawingml/2006/main">
  <xdr:oneCellAnchor>
    <xdr:from>
      <xdr:col>0</xdr:col>
      <xdr:colOff>0</xdr:colOff>
      <xdr:row>5</xdr:row>
      <xdr:rowOff>16933</xdr:rowOff>
    </xdr:from>
    <xdr:ext cx="6609927" cy="172227"/>
    <xdr:sp macro="" textlink="" fLocksText="0">
      <xdr:nvSpPr>
        <xdr:cNvPr id="2" name="TextBox 1">
          <a:extLst>
            <a:ext uri="{FF2B5EF4-FFF2-40B4-BE49-F238E27FC236}">
              <a16:creationId xmlns:a16="http://schemas.microsoft.com/office/drawing/2014/main" id="{C462BDC5-16BA-4EB4-AC52-8C68DA3A2DE7}"/>
            </a:ext>
          </a:extLst>
        </xdr:cNvPr>
        <xdr:cNvSpPr txBox="1">
          <a:spLocks/>
        </xdr:cNvSpPr>
      </xdr:nvSpPr>
      <xdr:spPr>
        <a:xfrm>
          <a:off x="0" y="1512358"/>
          <a:ext cx="6609927" cy="172227"/>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spAutoFit/>
        </a:bodyPr>
        <a:lstStyle/>
        <a:p>
          <a:endParaRPr lang="en-US" sz="1100"/>
        </a:p>
      </xdr:txBody>
    </xdr:sp>
    <xdr:clientData fLocksWithSheet="0"/>
  </xdr:oneCellAnchor>
  <xdr:twoCellAnchor>
    <xdr:from>
      <xdr:col>5</xdr:col>
      <xdr:colOff>93134</xdr:colOff>
      <xdr:row>0</xdr:row>
      <xdr:rowOff>152401</xdr:rowOff>
    </xdr:from>
    <xdr:to>
      <xdr:col>8</xdr:col>
      <xdr:colOff>93134</xdr:colOff>
      <xdr:row>4</xdr:row>
      <xdr:rowOff>0</xdr:rowOff>
    </xdr:to>
    <xdr:sp macro="" textlink="">
      <xdr:nvSpPr>
        <xdr:cNvPr id="3" name="TextBox 2">
          <a:extLst>
            <a:ext uri="{FF2B5EF4-FFF2-40B4-BE49-F238E27FC236}">
              <a16:creationId xmlns:a16="http://schemas.microsoft.com/office/drawing/2014/main" id="{43F9A23F-D89F-4E9D-B34D-6C51007D220C}"/>
            </a:ext>
          </a:extLst>
        </xdr:cNvPr>
        <xdr:cNvSpPr txBox="1"/>
      </xdr:nvSpPr>
      <xdr:spPr>
        <a:xfrm>
          <a:off x="6541559" y="152401"/>
          <a:ext cx="1771650" cy="102869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US" sz="1400" b="0">
              <a:solidFill>
                <a:schemeClr val="dk1"/>
              </a:solidFill>
              <a:effectLst/>
              <a:latin typeface="+mn-lt"/>
              <a:ea typeface="+mn-ea"/>
              <a:cs typeface="+mn-cs"/>
            </a:rPr>
            <a:t>Click area just below "Scope of Services" to access text box and b</a:t>
          </a:r>
          <a:r>
            <a:rPr lang="en-US" sz="1400" b="0" baseline="0">
              <a:solidFill>
                <a:schemeClr val="dk1"/>
              </a:solidFill>
              <a:effectLst/>
              <a:latin typeface="+mn-lt"/>
              <a:ea typeface="+mn-ea"/>
              <a:cs typeface="+mn-cs"/>
            </a:rPr>
            <a:t>egin typing.</a:t>
          </a:r>
          <a:endParaRPr lang="en-US" sz="1400">
            <a:effectLst/>
          </a:endParaRPr>
        </a:p>
        <a:p>
          <a:pPr algn="l"/>
          <a:endParaRPr lang="en-US" sz="1100"/>
        </a:p>
      </xdr:txBody>
    </xdr:sp>
    <xdr:clientData fPrintsWithSheet="0"/>
  </xdr:twoCellAnchor>
</xdr:wsDr>
</file>

<file path=xl/drawings/drawing12.xml><?xml version="1.0" encoding="utf-8"?>
<xdr:wsDr xmlns:xdr="http://schemas.openxmlformats.org/drawingml/2006/spreadsheetDrawing" xmlns:a="http://schemas.openxmlformats.org/drawingml/2006/main">
  <xdr:oneCellAnchor>
    <xdr:from>
      <xdr:col>0</xdr:col>
      <xdr:colOff>0</xdr:colOff>
      <xdr:row>5</xdr:row>
      <xdr:rowOff>16933</xdr:rowOff>
    </xdr:from>
    <xdr:ext cx="6609927" cy="172227"/>
    <xdr:sp macro="" textlink="" fLocksText="0">
      <xdr:nvSpPr>
        <xdr:cNvPr id="2" name="TextBox 1">
          <a:extLst>
            <a:ext uri="{FF2B5EF4-FFF2-40B4-BE49-F238E27FC236}">
              <a16:creationId xmlns:a16="http://schemas.microsoft.com/office/drawing/2014/main" id="{65BE874D-5654-44B7-8802-C013CF165108}"/>
            </a:ext>
          </a:extLst>
        </xdr:cNvPr>
        <xdr:cNvSpPr txBox="1">
          <a:spLocks/>
        </xdr:cNvSpPr>
      </xdr:nvSpPr>
      <xdr:spPr>
        <a:xfrm>
          <a:off x="0" y="1512358"/>
          <a:ext cx="6609927" cy="172227"/>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spAutoFit/>
        </a:bodyPr>
        <a:lstStyle/>
        <a:p>
          <a:endParaRPr lang="en-US" sz="1100"/>
        </a:p>
      </xdr:txBody>
    </xdr:sp>
    <xdr:clientData fLocksWithSheet="0"/>
  </xdr:oneCellAnchor>
  <xdr:twoCellAnchor>
    <xdr:from>
      <xdr:col>5</xdr:col>
      <xdr:colOff>93134</xdr:colOff>
      <xdr:row>0</xdr:row>
      <xdr:rowOff>152401</xdr:rowOff>
    </xdr:from>
    <xdr:to>
      <xdr:col>8</xdr:col>
      <xdr:colOff>93134</xdr:colOff>
      <xdr:row>4</xdr:row>
      <xdr:rowOff>0</xdr:rowOff>
    </xdr:to>
    <xdr:sp macro="" textlink="">
      <xdr:nvSpPr>
        <xdr:cNvPr id="3" name="TextBox 2">
          <a:extLst>
            <a:ext uri="{FF2B5EF4-FFF2-40B4-BE49-F238E27FC236}">
              <a16:creationId xmlns:a16="http://schemas.microsoft.com/office/drawing/2014/main" id="{3A46D2F2-9B67-4762-B210-D0E939E2523B}"/>
            </a:ext>
          </a:extLst>
        </xdr:cNvPr>
        <xdr:cNvSpPr txBox="1"/>
      </xdr:nvSpPr>
      <xdr:spPr>
        <a:xfrm>
          <a:off x="6541559" y="152401"/>
          <a:ext cx="1771650" cy="102869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US" sz="1400" b="0">
              <a:solidFill>
                <a:schemeClr val="dk1"/>
              </a:solidFill>
              <a:effectLst/>
              <a:latin typeface="+mn-lt"/>
              <a:ea typeface="+mn-ea"/>
              <a:cs typeface="+mn-cs"/>
            </a:rPr>
            <a:t>Click area just below "Scope of Services" to access text box and b</a:t>
          </a:r>
          <a:r>
            <a:rPr lang="en-US" sz="1400" b="0" baseline="0">
              <a:solidFill>
                <a:schemeClr val="dk1"/>
              </a:solidFill>
              <a:effectLst/>
              <a:latin typeface="+mn-lt"/>
              <a:ea typeface="+mn-ea"/>
              <a:cs typeface="+mn-cs"/>
            </a:rPr>
            <a:t>egin typing.</a:t>
          </a:r>
          <a:endParaRPr lang="en-US" sz="1400">
            <a:effectLst/>
          </a:endParaRPr>
        </a:p>
        <a:p>
          <a:pPr algn="l"/>
          <a:endParaRPr lang="en-US" sz="1100"/>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16</xdr:col>
      <xdr:colOff>351692</xdr:colOff>
      <xdr:row>7</xdr:row>
      <xdr:rowOff>152399</xdr:rowOff>
    </xdr:from>
    <xdr:to>
      <xdr:col>19</xdr:col>
      <xdr:colOff>351692</xdr:colOff>
      <xdr:row>18</xdr:row>
      <xdr:rowOff>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1265877" y="2074984"/>
          <a:ext cx="1828800" cy="298938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The amounts entered on this exhibit must</a:t>
          </a:r>
          <a:r>
            <a:rPr lang="en-US" sz="1400" baseline="0">
              <a:solidFill>
                <a:schemeClr val="dk1"/>
              </a:solidFill>
              <a:effectLst/>
              <a:latin typeface="+mn-lt"/>
              <a:ea typeface="+mn-ea"/>
              <a:cs typeface="+mn-cs"/>
            </a:rPr>
            <a:t> be supported by </a:t>
          </a:r>
          <a:r>
            <a:rPr lang="en-US" sz="1400">
              <a:solidFill>
                <a:schemeClr val="dk1"/>
              </a:solidFill>
              <a:effectLst/>
              <a:latin typeface="+mn-lt"/>
              <a:ea typeface="+mn-ea"/>
              <a:cs typeface="+mn-cs"/>
            </a:rPr>
            <a:t>proposal exhibits completed by the subconsultants.     </a:t>
          </a:r>
          <a:endParaRPr lang="en-US" sz="1400">
            <a:effectLst/>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Instructions for how to complete the proposal exhibits can be found on the Tollway website under consultant forms.</a:t>
          </a:r>
          <a:endParaRPr lang="en-US" sz="1400">
            <a:effectLst/>
          </a:endParaRPr>
        </a:p>
        <a:p>
          <a:pPr algn="l"/>
          <a:endParaRPr lang="en-US" sz="14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375138</xdr:colOff>
      <xdr:row>7</xdr:row>
      <xdr:rowOff>152399</xdr:rowOff>
    </xdr:from>
    <xdr:to>
      <xdr:col>19</xdr:col>
      <xdr:colOff>375138</xdr:colOff>
      <xdr:row>17</xdr:row>
      <xdr:rowOff>257908</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1277600" y="2074984"/>
          <a:ext cx="1828800" cy="293077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sz="1400">
              <a:solidFill>
                <a:schemeClr val="dk1"/>
              </a:solidFill>
              <a:effectLst/>
              <a:latin typeface="+mn-lt"/>
              <a:ea typeface="+mn-ea"/>
              <a:cs typeface="+mn-cs"/>
            </a:rPr>
            <a:t>The amounts entered on this exhibit must</a:t>
          </a:r>
          <a:r>
            <a:rPr lang="en-US" sz="1400" baseline="0">
              <a:solidFill>
                <a:schemeClr val="dk1"/>
              </a:solidFill>
              <a:effectLst/>
              <a:latin typeface="+mn-lt"/>
              <a:ea typeface="+mn-ea"/>
              <a:cs typeface="+mn-cs"/>
            </a:rPr>
            <a:t> be supported by </a:t>
          </a:r>
          <a:r>
            <a:rPr lang="en-US" sz="1400">
              <a:solidFill>
                <a:schemeClr val="dk1"/>
              </a:solidFill>
              <a:effectLst/>
              <a:latin typeface="+mn-lt"/>
              <a:ea typeface="+mn-ea"/>
              <a:cs typeface="+mn-cs"/>
            </a:rPr>
            <a:t>proposal exhibits completed by the subconsultants.     </a:t>
          </a:r>
          <a:endParaRPr lang="en-US" sz="1400">
            <a:effectLst/>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en-US" sz="140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Instructions for how to complete the proposal exhibits can be found on the Tollway website under consultant forms.</a:t>
          </a:r>
          <a:endParaRPr lang="en-US" sz="1400">
            <a:effectLst/>
          </a:endParaRPr>
        </a:p>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287215</xdr:colOff>
      <xdr:row>27</xdr:row>
      <xdr:rowOff>20529</xdr:rowOff>
    </xdr:from>
    <xdr:to>
      <xdr:col>15</xdr:col>
      <xdr:colOff>296985</xdr:colOff>
      <xdr:row>30</xdr:row>
      <xdr:rowOff>205168</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flipH="1">
          <a:off x="13358446" y="6667514"/>
          <a:ext cx="9770" cy="1099039"/>
        </a:xfrm>
        <a:prstGeom prst="straightConnector1">
          <a:avLst/>
        </a:prstGeom>
        <a:ln w="635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117230</xdr:colOff>
      <xdr:row>0</xdr:row>
      <xdr:rowOff>93784</xdr:rowOff>
    </xdr:from>
    <xdr:to>
      <xdr:col>16</xdr:col>
      <xdr:colOff>468922</xdr:colOff>
      <xdr:row>27</xdr:row>
      <xdr:rowOff>23446</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2578861" y="93784"/>
          <a:ext cx="1570892" cy="657664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aseline="0">
              <a:solidFill>
                <a:schemeClr val="dk1"/>
              </a:solidFill>
              <a:effectLst/>
              <a:latin typeface="+mn-lt"/>
              <a:ea typeface="+mn-ea"/>
              <a:cs typeface="+mn-cs"/>
            </a:rPr>
            <a:t>Use as many pages of Exhibit A as required to show the entire schedule for this project.</a:t>
          </a:r>
        </a:p>
        <a:p>
          <a:endParaRPr lang="en-US" sz="1400" baseline="0">
            <a:solidFill>
              <a:schemeClr val="dk1"/>
            </a:solidFill>
            <a:effectLst/>
            <a:latin typeface="+mn-lt"/>
            <a:ea typeface="+mn-ea"/>
            <a:cs typeface="+mn-cs"/>
          </a:endParaRPr>
        </a:p>
        <a:p>
          <a:r>
            <a:rPr lang="en-US" sz="1400" baseline="0">
              <a:solidFill>
                <a:srgbClr val="FF0000"/>
              </a:solidFill>
              <a:effectLst/>
              <a:latin typeface="+mn-lt"/>
              <a:ea typeface="+mn-ea"/>
              <a:cs typeface="+mn-cs"/>
            </a:rPr>
            <a:t>Update the first year of the proposal to the left, if necessary.</a:t>
          </a:r>
        </a:p>
        <a:p>
          <a:r>
            <a:rPr lang="en-US" sz="1400" baseline="0">
              <a:solidFill>
                <a:srgbClr val="FF0000"/>
              </a:solidFill>
              <a:effectLst/>
              <a:latin typeface="+mn-lt"/>
              <a:ea typeface="+mn-ea"/>
              <a:cs typeface="+mn-cs"/>
            </a:rPr>
            <a:t>The current calendar year is listed by default.  All subsequent years will update automatically.</a:t>
          </a:r>
        </a:p>
        <a:p>
          <a:endParaRPr lang="en-US" sz="14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Instructions for how to complete the proposal exhibits can be found on the Tollway's website under consultant forms.</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Additional</a:t>
          </a:r>
          <a:r>
            <a:rPr lang="en-US" sz="1400" baseline="0">
              <a:solidFill>
                <a:schemeClr val="dk1"/>
              </a:solidFill>
              <a:effectLst/>
              <a:latin typeface="+mn-lt"/>
              <a:ea typeface="+mn-ea"/>
              <a:cs typeface="+mn-cs"/>
            </a:rPr>
            <a:t> pages of Exhibit A are below.</a:t>
          </a:r>
          <a:endParaRPr lang="en-US" sz="1400">
            <a:effectLst/>
          </a:endParaRPr>
        </a:p>
      </xdr:txBody>
    </xdr:sp>
    <xdr:clientData/>
  </xdr:twoCellAnchor>
  <xdr:twoCellAnchor>
    <xdr:from>
      <xdr:col>8</xdr:col>
      <xdr:colOff>0</xdr:colOff>
      <xdr:row>6</xdr:row>
      <xdr:rowOff>222738</xdr:rowOff>
    </xdr:from>
    <xdr:to>
      <xdr:col>9</xdr:col>
      <xdr:colOff>0</xdr:colOff>
      <xdr:row>6</xdr:row>
      <xdr:rowOff>222738</xdr:rowOff>
    </xdr:to>
    <xdr:cxnSp macro="">
      <xdr:nvCxnSpPr>
        <xdr:cNvPr id="7" name="Straight Connector 6">
          <a:extLst>
            <a:ext uri="{FF2B5EF4-FFF2-40B4-BE49-F238E27FC236}">
              <a16:creationId xmlns:a16="http://schemas.microsoft.com/office/drawing/2014/main" id="{00000000-0008-0000-0100-000007000000}"/>
            </a:ext>
          </a:extLst>
        </xdr:cNvPr>
        <xdr:cNvCxnSpPr/>
      </xdr:nvCxnSpPr>
      <xdr:spPr>
        <a:xfrm>
          <a:off x="7467600" y="2016369"/>
          <a:ext cx="797169"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9</xdr:row>
      <xdr:rowOff>0</xdr:rowOff>
    </xdr:from>
    <xdr:to>
      <xdr:col>13</xdr:col>
      <xdr:colOff>599440</xdr:colOff>
      <xdr:row>31</xdr:row>
      <xdr:rowOff>32657</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9688286" y="2090057"/>
          <a:ext cx="2428240" cy="576942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Only the following must be entered on this exhibit:</a:t>
          </a:r>
        </a:p>
        <a:p>
          <a:r>
            <a:rPr lang="en-US" sz="1400"/>
            <a:t>(1) Average Hourly Rate: From negotiations.</a:t>
          </a:r>
        </a:p>
        <a:p>
          <a:r>
            <a:rPr lang="en-US" sz="1400"/>
            <a:t>(2) Total Direct Salary from negotiations.</a:t>
          </a:r>
        </a:p>
        <a:p>
          <a:r>
            <a:rPr lang="en-US" sz="1400"/>
            <a:t>(3) Multiplier</a:t>
          </a:r>
        </a:p>
        <a:p>
          <a:r>
            <a:rPr lang="en-US" sz="1400"/>
            <a:t>(4) Additional Services by Prime Consultant and Subconsultants  (if applicable to the contract)</a:t>
          </a:r>
        </a:p>
        <a:p>
          <a:endParaRPr lang="en-US" sz="1400"/>
        </a:p>
        <a:p>
          <a:r>
            <a:rPr lang="en-US" sz="1400"/>
            <a:t>Items require manual entry on this exhibit (they are underlined in red).</a:t>
          </a:r>
        </a:p>
        <a:p>
          <a:endParaRPr lang="en-US" sz="1400"/>
        </a:p>
        <a:p>
          <a:r>
            <a:rPr lang="en-US" sz="1400"/>
            <a:t>All other items are either calculated automatically or brought forward from other exhibits.</a:t>
          </a:r>
        </a:p>
        <a:p>
          <a:endParaRPr lang="en-US" sz="1400"/>
        </a:p>
        <a:p>
          <a:r>
            <a:rPr lang="en-US" sz="1400"/>
            <a:t>Instructions for how to complete the proposal exhibits can be found on the Tollway website under consultant forms.</a:t>
          </a:r>
        </a:p>
        <a:p>
          <a:endParaRPr lang="en-US" sz="1600" baseline="0"/>
        </a:p>
        <a:p>
          <a:endParaRPr lang="en-US" sz="1100"/>
        </a:p>
      </xdr:txBody>
    </xdr:sp>
    <xdr:clientData/>
  </xdr:twoCellAnchor>
  <xdr:twoCellAnchor>
    <xdr:from>
      <xdr:col>10</xdr:col>
      <xdr:colOff>0</xdr:colOff>
      <xdr:row>33</xdr:row>
      <xdr:rowOff>250427</xdr:rowOff>
    </xdr:from>
    <xdr:to>
      <xdr:col>13</xdr:col>
      <xdr:colOff>599440</xdr:colOff>
      <xdr:row>39</xdr:row>
      <xdr:rowOff>10941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9688286" y="8577998"/>
          <a:ext cx="2428240" cy="127362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t>Additional Services</a:t>
          </a:r>
        </a:p>
        <a:p>
          <a:r>
            <a:rPr lang="en-US" sz="1400">
              <a:effectLst/>
            </a:rPr>
            <a:t>These</a:t>
          </a:r>
          <a:r>
            <a:rPr lang="en-US" sz="1400" baseline="0">
              <a:effectLst/>
            </a:rPr>
            <a:t> amounts to be entered by the prime consultant only.  Subconsultants DO NOT enter these fields.</a:t>
          </a:r>
          <a:endParaRPr lang="en-US" sz="1400">
            <a:effectLst/>
          </a:endParaRPr>
        </a:p>
        <a:p>
          <a:endParaRPr lang="en-US" sz="1600" baseline="0"/>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9</xdr:row>
      <xdr:rowOff>0</xdr:rowOff>
    </xdr:from>
    <xdr:to>
      <xdr:col>13</xdr:col>
      <xdr:colOff>599440</xdr:colOff>
      <xdr:row>31</xdr:row>
      <xdr:rowOff>32657</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9677400" y="2110740"/>
          <a:ext cx="2428240" cy="572479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Only the following must be entered on this exhibit:</a:t>
          </a:r>
        </a:p>
        <a:p>
          <a:r>
            <a:rPr lang="en-US" sz="1400"/>
            <a:t>(1) Average Hourly Rate: From negotiations.</a:t>
          </a:r>
        </a:p>
        <a:p>
          <a:r>
            <a:rPr lang="en-US" sz="1400"/>
            <a:t>(2) Total Direct Salary from negotiations.</a:t>
          </a:r>
        </a:p>
        <a:p>
          <a:r>
            <a:rPr lang="en-US" sz="1400"/>
            <a:t>(3) Multiplier</a:t>
          </a:r>
        </a:p>
        <a:p>
          <a:r>
            <a:rPr lang="en-US" sz="1400"/>
            <a:t>(4) Additional Services by Prime Consultant and Subconsultants  (if applicable to the contract)</a:t>
          </a:r>
        </a:p>
        <a:p>
          <a:endParaRPr lang="en-US" sz="1400"/>
        </a:p>
        <a:p>
          <a:r>
            <a:rPr lang="en-US" sz="1400"/>
            <a:t>Items require manual entry on this exhibit (they are underlined in red).</a:t>
          </a:r>
        </a:p>
        <a:p>
          <a:endParaRPr lang="en-US" sz="1400"/>
        </a:p>
        <a:p>
          <a:r>
            <a:rPr lang="en-US" sz="1400"/>
            <a:t>All other items are either calculated automatically or brought forward from other exhibits.</a:t>
          </a:r>
        </a:p>
        <a:p>
          <a:endParaRPr lang="en-US" sz="1400"/>
        </a:p>
        <a:p>
          <a:r>
            <a:rPr lang="en-US" sz="1400"/>
            <a:t>Instructions for how to complete the proposal exhibits can be found on the Tollway website under consultant forms.</a:t>
          </a:r>
        </a:p>
        <a:p>
          <a:endParaRPr lang="en-US" sz="1600" baseline="0"/>
        </a:p>
        <a:p>
          <a:endParaRPr lang="en-US" sz="1100"/>
        </a:p>
      </xdr:txBody>
    </xdr:sp>
    <xdr:clientData/>
  </xdr:twoCellAnchor>
  <xdr:twoCellAnchor>
    <xdr:from>
      <xdr:col>10</xdr:col>
      <xdr:colOff>0</xdr:colOff>
      <xdr:row>33</xdr:row>
      <xdr:rowOff>250427</xdr:rowOff>
    </xdr:from>
    <xdr:to>
      <xdr:col>13</xdr:col>
      <xdr:colOff>599440</xdr:colOff>
      <xdr:row>39</xdr:row>
      <xdr:rowOff>10941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9677400" y="8609567"/>
          <a:ext cx="2428240" cy="126165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t>Additional Services</a:t>
          </a:r>
        </a:p>
        <a:p>
          <a:r>
            <a:rPr lang="en-US" sz="1400">
              <a:effectLst/>
            </a:rPr>
            <a:t>These</a:t>
          </a:r>
          <a:r>
            <a:rPr lang="en-US" sz="1400" baseline="0">
              <a:effectLst/>
            </a:rPr>
            <a:t> amounts to be entered by the prime consultant only.  Subconsultants DO NOT enter these fields.</a:t>
          </a:r>
          <a:endParaRPr lang="en-US" sz="1400">
            <a:effectLst/>
          </a:endParaRPr>
        </a:p>
        <a:p>
          <a:endParaRPr lang="en-US" sz="1600" baseline="0"/>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9</xdr:row>
      <xdr:rowOff>0</xdr:rowOff>
    </xdr:from>
    <xdr:to>
      <xdr:col>13</xdr:col>
      <xdr:colOff>599440</xdr:colOff>
      <xdr:row>31</xdr:row>
      <xdr:rowOff>32657</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9677400" y="2110740"/>
          <a:ext cx="2428240" cy="572479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Only the following must be entered on this exhibit:</a:t>
          </a:r>
        </a:p>
        <a:p>
          <a:r>
            <a:rPr lang="en-US" sz="1400"/>
            <a:t>(1) Average Hourly Rate: From negotiations.</a:t>
          </a:r>
        </a:p>
        <a:p>
          <a:r>
            <a:rPr lang="en-US" sz="1400"/>
            <a:t>(2) Total Direct Salary from negotiations.</a:t>
          </a:r>
        </a:p>
        <a:p>
          <a:r>
            <a:rPr lang="en-US" sz="1400"/>
            <a:t>(3) Multiplier</a:t>
          </a:r>
        </a:p>
        <a:p>
          <a:r>
            <a:rPr lang="en-US" sz="1400"/>
            <a:t>(4) Additional Services by Prime Consultant and Subconsultants  (if applicable to the contract)</a:t>
          </a:r>
        </a:p>
        <a:p>
          <a:endParaRPr lang="en-US" sz="1400"/>
        </a:p>
        <a:p>
          <a:r>
            <a:rPr lang="en-US" sz="1400"/>
            <a:t>Items require manual entry on this exhibit (they are underlined in red).</a:t>
          </a:r>
        </a:p>
        <a:p>
          <a:endParaRPr lang="en-US" sz="1400"/>
        </a:p>
        <a:p>
          <a:r>
            <a:rPr lang="en-US" sz="1400"/>
            <a:t>All other items are either calculated automatically or brought forward from other exhibits.</a:t>
          </a:r>
        </a:p>
        <a:p>
          <a:endParaRPr lang="en-US" sz="1400"/>
        </a:p>
        <a:p>
          <a:r>
            <a:rPr lang="en-US" sz="1400"/>
            <a:t>Instructions for how to complete the proposal exhibits can be found on the Tollway website under consultant forms.</a:t>
          </a:r>
        </a:p>
        <a:p>
          <a:endParaRPr lang="en-US" sz="1600" baseline="0"/>
        </a:p>
        <a:p>
          <a:endParaRPr lang="en-US" sz="1100"/>
        </a:p>
      </xdr:txBody>
    </xdr:sp>
    <xdr:clientData/>
  </xdr:twoCellAnchor>
  <xdr:twoCellAnchor>
    <xdr:from>
      <xdr:col>10</xdr:col>
      <xdr:colOff>0</xdr:colOff>
      <xdr:row>33</xdr:row>
      <xdr:rowOff>250427</xdr:rowOff>
    </xdr:from>
    <xdr:to>
      <xdr:col>13</xdr:col>
      <xdr:colOff>599440</xdr:colOff>
      <xdr:row>39</xdr:row>
      <xdr:rowOff>10941</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677400" y="8609567"/>
          <a:ext cx="2428240" cy="126165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t>Additional Services</a:t>
          </a:r>
        </a:p>
        <a:p>
          <a:r>
            <a:rPr lang="en-US" sz="1400">
              <a:effectLst/>
            </a:rPr>
            <a:t>These</a:t>
          </a:r>
          <a:r>
            <a:rPr lang="en-US" sz="1400" baseline="0">
              <a:effectLst/>
            </a:rPr>
            <a:t> amounts to be entered by the prime consultant only.  Subconsultants DO NOT enter these fields.</a:t>
          </a:r>
          <a:endParaRPr lang="en-US" sz="1400">
            <a:effectLst/>
          </a:endParaRPr>
        </a:p>
        <a:p>
          <a:endParaRPr lang="en-US" sz="1600" baseline="0"/>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9</xdr:row>
      <xdr:rowOff>0</xdr:rowOff>
    </xdr:from>
    <xdr:to>
      <xdr:col>13</xdr:col>
      <xdr:colOff>599440</xdr:colOff>
      <xdr:row>31</xdr:row>
      <xdr:rowOff>32657</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9677400" y="2110740"/>
          <a:ext cx="2428240" cy="572479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Only the following must be entered on this exhibit:</a:t>
          </a:r>
        </a:p>
        <a:p>
          <a:r>
            <a:rPr lang="en-US" sz="1400"/>
            <a:t>(1) Average Hourly Rate: From negotiations.</a:t>
          </a:r>
        </a:p>
        <a:p>
          <a:r>
            <a:rPr lang="en-US" sz="1400"/>
            <a:t>(2) Total Direct Salary from negotiations.</a:t>
          </a:r>
        </a:p>
        <a:p>
          <a:r>
            <a:rPr lang="en-US" sz="1400"/>
            <a:t>(3) Multiplier</a:t>
          </a:r>
        </a:p>
        <a:p>
          <a:r>
            <a:rPr lang="en-US" sz="1400"/>
            <a:t>(4) Additional Services by Prime Consultant and Subconsultants  (if applicable to the contract)</a:t>
          </a:r>
        </a:p>
        <a:p>
          <a:endParaRPr lang="en-US" sz="1400"/>
        </a:p>
        <a:p>
          <a:r>
            <a:rPr lang="en-US" sz="1400"/>
            <a:t>Items require manual entry on this exhibit (they are underlined in red).</a:t>
          </a:r>
        </a:p>
        <a:p>
          <a:endParaRPr lang="en-US" sz="1400"/>
        </a:p>
        <a:p>
          <a:r>
            <a:rPr lang="en-US" sz="1400"/>
            <a:t>All other items are either calculated automatically or brought forward from other exhibits.</a:t>
          </a:r>
        </a:p>
        <a:p>
          <a:endParaRPr lang="en-US" sz="1400"/>
        </a:p>
        <a:p>
          <a:r>
            <a:rPr lang="en-US" sz="1400"/>
            <a:t>Instructions for how to complete the proposal exhibits can be found on the Tollway website under consultant forms.</a:t>
          </a:r>
        </a:p>
        <a:p>
          <a:endParaRPr lang="en-US" sz="1600" baseline="0"/>
        </a:p>
        <a:p>
          <a:endParaRPr lang="en-US" sz="1100"/>
        </a:p>
      </xdr:txBody>
    </xdr:sp>
    <xdr:clientData/>
  </xdr:twoCellAnchor>
  <xdr:twoCellAnchor>
    <xdr:from>
      <xdr:col>10</xdr:col>
      <xdr:colOff>0</xdr:colOff>
      <xdr:row>33</xdr:row>
      <xdr:rowOff>250427</xdr:rowOff>
    </xdr:from>
    <xdr:to>
      <xdr:col>13</xdr:col>
      <xdr:colOff>599440</xdr:colOff>
      <xdr:row>39</xdr:row>
      <xdr:rowOff>10941</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9677400" y="8609567"/>
          <a:ext cx="2428240" cy="126165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t>Additional Services</a:t>
          </a:r>
        </a:p>
        <a:p>
          <a:r>
            <a:rPr lang="en-US" sz="1400">
              <a:effectLst/>
            </a:rPr>
            <a:t>These</a:t>
          </a:r>
          <a:r>
            <a:rPr lang="en-US" sz="1400" baseline="0">
              <a:effectLst/>
            </a:rPr>
            <a:t> amounts to be entered by the prime consultant only.  Subconsultants DO NOT enter these fields.</a:t>
          </a:r>
          <a:endParaRPr lang="en-US" sz="1400">
            <a:effectLst/>
          </a:endParaRPr>
        </a:p>
        <a:p>
          <a:endParaRPr lang="en-US" sz="1600" baseline="0"/>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589280</xdr:colOff>
      <xdr:row>0</xdr:row>
      <xdr:rowOff>50800</xdr:rowOff>
    </xdr:from>
    <xdr:to>
      <xdr:col>12</xdr:col>
      <xdr:colOff>589280</xdr:colOff>
      <xdr:row>42</xdr:row>
      <xdr:rowOff>93133</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8133080" y="50800"/>
          <a:ext cx="1828800" cy="9067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FF0000"/>
              </a:solidFill>
              <a:effectLst/>
              <a:uLnTx/>
              <a:uFillTx/>
              <a:latin typeface="+mn-lt"/>
              <a:ea typeface="+mn-ea"/>
              <a:cs typeface="+mn-cs"/>
            </a:rPr>
            <a:t>Section A</a:t>
          </a:r>
          <a:r>
            <a:rPr kumimoji="0" lang="en-US" sz="1200" b="0" i="0" u="none" strike="noStrike" kern="0" cap="none" spc="0" normalizeH="0" baseline="0" noProof="0">
              <a:ln>
                <a:noFill/>
              </a:ln>
              <a:solidFill>
                <a:prstClr val="black"/>
              </a:solidFill>
              <a:effectLst/>
              <a:uLnTx/>
              <a:uFillTx/>
              <a:latin typeface="+mn-lt"/>
              <a:ea typeface="+mn-ea"/>
              <a:cs typeface="+mn-cs"/>
            </a:rPr>
            <a:t>: Mileage only (not daily rate).  Link to the CMS Website provides current rate per mile.</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FF0000"/>
              </a:solidFill>
              <a:effectLst/>
              <a:uLnTx/>
              <a:uFillTx/>
              <a:latin typeface="+mn-lt"/>
              <a:ea typeface="+mn-ea"/>
              <a:cs typeface="+mn-cs"/>
            </a:rPr>
            <a:t>Section B</a:t>
          </a:r>
          <a:r>
            <a:rPr kumimoji="0" lang="en-US" sz="1200" b="0" i="0" u="none" strike="noStrike" kern="0" cap="none" spc="0" normalizeH="0" baseline="0" noProof="0">
              <a:ln>
                <a:noFill/>
              </a:ln>
              <a:solidFill>
                <a:prstClr val="black"/>
              </a:solidFill>
              <a:effectLst/>
              <a:uLnTx/>
              <a:uFillTx/>
              <a:latin typeface="+mn-lt"/>
              <a:ea typeface="+mn-ea"/>
              <a:cs typeface="+mn-cs"/>
            </a:rPr>
            <a:t>: Daily vehicle rates should be included in the Allowable Direct Costs.  Link to the Tollway website provides daily vehicle rate and other various allowable costs.</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Section C</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200" b="0" i="0" u="none" strike="noStrike" kern="0" cap="none" spc="0" normalizeH="0" baseline="0" noProof="0">
              <a:ln>
                <a:noFill/>
              </a:ln>
              <a:solidFill>
                <a:prstClr val="black"/>
              </a:solidFill>
              <a:effectLst/>
              <a:uLnTx/>
              <a:uFillTx/>
              <a:latin typeface="+mn-lt"/>
              <a:ea typeface="+mn-ea"/>
              <a:cs typeface="+mn-cs"/>
            </a:rPr>
            <a:t>Various classifications of workers are allowed to bill overtime premium.  Each person allowed to bill overtime premium will be identified on the Work Force Rate Revision form.  The total estimated amount of overtime premium will be included in the direct cost total on Exhibit D.</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FF0000"/>
              </a:solidFill>
              <a:effectLst/>
              <a:uLnTx/>
              <a:uFillTx/>
              <a:latin typeface="+mn-lt"/>
              <a:ea typeface="+mn-ea"/>
              <a:cs typeface="+mn-cs"/>
            </a:rPr>
            <a:t>Section D</a:t>
          </a:r>
          <a:r>
            <a:rPr kumimoji="0" lang="en-US" sz="1200" b="0" i="0" u="none" strike="noStrike" kern="0" cap="none" spc="0" normalizeH="0" baseline="0" noProof="0">
              <a:ln>
                <a:noFill/>
              </a:ln>
              <a:solidFill>
                <a:prstClr val="black"/>
              </a:solidFill>
              <a:effectLst/>
              <a:uLnTx/>
              <a:uFillTx/>
              <a:latin typeface="+mn-lt"/>
              <a:ea typeface="+mn-ea"/>
              <a:cs typeface="+mn-cs"/>
            </a:rPr>
            <a:t>: Direct costs not listed in the allowable list.  These must be approved by the Tollway.</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mn-ea"/>
              <a:cs typeface="+mn-cs"/>
            </a:rPr>
            <a:t> </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Calculate mileage, vehicle days, allowable direct costs , overtime premium, and itemized direct costs outside of the proposal exhibit documents to produce an amount for total direct costs.  Insert the total in cell H36.  If there are no itemized costs, write "None".</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mn-ea"/>
              <a:cs typeface="+mn-cs"/>
            </a:rPr>
            <a:t>Instructions for how to complete the proposal exhibits can be found on the Tollway website under consultant forms.</a:t>
          </a:r>
        </a:p>
        <a:p>
          <a:endParaRPr lang="en-US" sz="12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589280</xdr:colOff>
      <xdr:row>0</xdr:row>
      <xdr:rowOff>50798</xdr:rowOff>
    </xdr:from>
    <xdr:to>
      <xdr:col>12</xdr:col>
      <xdr:colOff>589280</xdr:colOff>
      <xdr:row>42</xdr:row>
      <xdr:rowOff>110066</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8133080" y="50798"/>
          <a:ext cx="1828800" cy="908473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FF0000"/>
              </a:solidFill>
              <a:effectLst/>
              <a:uLnTx/>
              <a:uFillTx/>
              <a:latin typeface="+mn-lt"/>
              <a:ea typeface="+mn-ea"/>
              <a:cs typeface="+mn-cs"/>
            </a:rPr>
            <a:t>Section A</a:t>
          </a:r>
          <a:r>
            <a:rPr kumimoji="0" lang="en-US" sz="1200" b="0" i="0" u="none" strike="noStrike" kern="0" cap="none" spc="0" normalizeH="0" baseline="0" noProof="0">
              <a:ln>
                <a:noFill/>
              </a:ln>
              <a:solidFill>
                <a:prstClr val="black"/>
              </a:solidFill>
              <a:effectLst/>
              <a:uLnTx/>
              <a:uFillTx/>
              <a:latin typeface="+mn-lt"/>
              <a:ea typeface="+mn-ea"/>
              <a:cs typeface="+mn-cs"/>
            </a:rPr>
            <a:t>: Mileage only (not daily rate).  Link to the CMS Website provides current rate per mile.</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FF0000"/>
              </a:solidFill>
              <a:effectLst/>
              <a:uLnTx/>
              <a:uFillTx/>
              <a:latin typeface="+mn-lt"/>
              <a:ea typeface="+mn-ea"/>
              <a:cs typeface="+mn-cs"/>
            </a:rPr>
            <a:t>Section B</a:t>
          </a:r>
          <a:r>
            <a:rPr kumimoji="0" lang="en-US" sz="1200" b="0" i="0" u="none" strike="noStrike" kern="0" cap="none" spc="0" normalizeH="0" baseline="0" noProof="0">
              <a:ln>
                <a:noFill/>
              </a:ln>
              <a:solidFill>
                <a:prstClr val="black"/>
              </a:solidFill>
              <a:effectLst/>
              <a:uLnTx/>
              <a:uFillTx/>
              <a:latin typeface="+mn-lt"/>
              <a:ea typeface="+mn-ea"/>
              <a:cs typeface="+mn-cs"/>
            </a:rPr>
            <a:t>: Daily vehicle rates should be included in the Allowable Direct Costs.  Link to the Tollway website provides daily vehicle rate and other various allowable costs.</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Section C</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200" b="0" i="0" u="none" strike="noStrike" kern="0" cap="none" spc="0" normalizeH="0" baseline="0" noProof="0">
              <a:ln>
                <a:noFill/>
              </a:ln>
              <a:solidFill>
                <a:prstClr val="black"/>
              </a:solidFill>
              <a:effectLst/>
              <a:uLnTx/>
              <a:uFillTx/>
              <a:latin typeface="+mn-lt"/>
              <a:ea typeface="+mn-ea"/>
              <a:cs typeface="+mn-cs"/>
            </a:rPr>
            <a:t>Various classifications of workers are allowed to bill overtime premium.  Each person allowed to bill overtime premium will be identified on the Work Force Rate Revision form.  The total estimated amount of overtime premium will be included in the direct cost total on Exhibit D.</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FF0000"/>
              </a:solidFill>
              <a:effectLst/>
              <a:uLnTx/>
              <a:uFillTx/>
              <a:latin typeface="+mn-lt"/>
              <a:ea typeface="+mn-ea"/>
              <a:cs typeface="+mn-cs"/>
            </a:rPr>
            <a:t>Section D</a:t>
          </a:r>
          <a:r>
            <a:rPr kumimoji="0" lang="en-US" sz="1200" b="0" i="0" u="none" strike="noStrike" kern="0" cap="none" spc="0" normalizeH="0" baseline="0" noProof="0">
              <a:ln>
                <a:noFill/>
              </a:ln>
              <a:solidFill>
                <a:prstClr val="black"/>
              </a:solidFill>
              <a:effectLst/>
              <a:uLnTx/>
              <a:uFillTx/>
              <a:latin typeface="+mn-lt"/>
              <a:ea typeface="+mn-ea"/>
              <a:cs typeface="+mn-cs"/>
            </a:rPr>
            <a:t>: Direct costs not listed in the allowable list.  These must be approved by the Tollway.</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mn-ea"/>
              <a:cs typeface="+mn-cs"/>
            </a:rPr>
            <a:t> </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Calculate mileage, vehicle days, allowable direct costs , overtime premium, and itemized direct costs outside of the proposal exhibit documents to produce an amount for total direct costs.  Insert the total in cell H36.  If there are no itemized costs, write "None".</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mn-ea"/>
              <a:cs typeface="+mn-cs"/>
            </a:rPr>
            <a:t>Instructions for how to complete the proposal exhibits can be found on the Tollway website under consultant forms.</a:t>
          </a:r>
        </a:p>
        <a:p>
          <a:endParaRPr lang="en-US" sz="12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589280</xdr:colOff>
      <xdr:row>0</xdr:row>
      <xdr:rowOff>50800</xdr:rowOff>
    </xdr:from>
    <xdr:to>
      <xdr:col>12</xdr:col>
      <xdr:colOff>589280</xdr:colOff>
      <xdr:row>42</xdr:row>
      <xdr:rowOff>76200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8133080" y="50800"/>
          <a:ext cx="1828800" cy="905086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FF0000"/>
              </a:solidFill>
              <a:effectLst/>
              <a:uLnTx/>
              <a:uFillTx/>
              <a:latin typeface="+mn-lt"/>
              <a:ea typeface="+mn-ea"/>
              <a:cs typeface="+mn-cs"/>
            </a:rPr>
            <a:t>Section A</a:t>
          </a:r>
          <a:r>
            <a:rPr kumimoji="0" lang="en-US" sz="1200" b="0" i="0" u="none" strike="noStrike" kern="0" cap="none" spc="0" normalizeH="0" baseline="0" noProof="0">
              <a:ln>
                <a:noFill/>
              </a:ln>
              <a:solidFill>
                <a:prstClr val="black"/>
              </a:solidFill>
              <a:effectLst/>
              <a:uLnTx/>
              <a:uFillTx/>
              <a:latin typeface="+mn-lt"/>
              <a:ea typeface="+mn-ea"/>
              <a:cs typeface="+mn-cs"/>
            </a:rPr>
            <a:t>: Mileage only (not daily rate).  Link to the CMS Website provides current rate per mile.</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FF0000"/>
              </a:solidFill>
              <a:effectLst/>
              <a:uLnTx/>
              <a:uFillTx/>
              <a:latin typeface="+mn-lt"/>
              <a:ea typeface="+mn-ea"/>
              <a:cs typeface="+mn-cs"/>
            </a:rPr>
            <a:t>Section B</a:t>
          </a:r>
          <a:r>
            <a:rPr kumimoji="0" lang="en-US" sz="1200" b="0" i="0" u="none" strike="noStrike" kern="0" cap="none" spc="0" normalizeH="0" baseline="0" noProof="0">
              <a:ln>
                <a:noFill/>
              </a:ln>
              <a:solidFill>
                <a:prstClr val="black"/>
              </a:solidFill>
              <a:effectLst/>
              <a:uLnTx/>
              <a:uFillTx/>
              <a:latin typeface="+mn-lt"/>
              <a:ea typeface="+mn-ea"/>
              <a:cs typeface="+mn-cs"/>
            </a:rPr>
            <a:t>: Daily vehicle rates should be included in the Allowable Direct Costs.  Link to the Tollway website provides daily vehicle rate and other various allowable costs.</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Section C</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200" b="0" i="0" u="none" strike="noStrike" kern="0" cap="none" spc="0" normalizeH="0" baseline="0" noProof="0">
              <a:ln>
                <a:noFill/>
              </a:ln>
              <a:solidFill>
                <a:prstClr val="black"/>
              </a:solidFill>
              <a:effectLst/>
              <a:uLnTx/>
              <a:uFillTx/>
              <a:latin typeface="+mn-lt"/>
              <a:ea typeface="+mn-ea"/>
              <a:cs typeface="+mn-cs"/>
            </a:rPr>
            <a:t>Various classifications of workers are allowed to bill overtime premium.  Each person allowed to bill overtime premium will be identified on the Work Force Rate Revision form.  The total estimated amount of overtime premium will be included in the direct cost total on Exhibit D.</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FF0000"/>
              </a:solidFill>
              <a:effectLst/>
              <a:uLnTx/>
              <a:uFillTx/>
              <a:latin typeface="+mn-lt"/>
              <a:ea typeface="+mn-ea"/>
              <a:cs typeface="+mn-cs"/>
            </a:rPr>
            <a:t>Section D</a:t>
          </a:r>
          <a:r>
            <a:rPr kumimoji="0" lang="en-US" sz="1200" b="0" i="0" u="none" strike="noStrike" kern="0" cap="none" spc="0" normalizeH="0" baseline="0" noProof="0">
              <a:ln>
                <a:noFill/>
              </a:ln>
              <a:solidFill>
                <a:prstClr val="black"/>
              </a:solidFill>
              <a:effectLst/>
              <a:uLnTx/>
              <a:uFillTx/>
              <a:latin typeface="+mn-lt"/>
              <a:ea typeface="+mn-ea"/>
              <a:cs typeface="+mn-cs"/>
            </a:rPr>
            <a:t>: Direct costs not listed in the allowable list.  These must be approved by the Tollway.</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mn-ea"/>
              <a:cs typeface="+mn-cs"/>
            </a:rPr>
            <a:t> </a:t>
          </a: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Calculate mileage, vehicle days, allowable direct costs , overtime premium, and itemized direct costs outside of the proposal exhibit documents to produce an amount for total direct costs.  Insert the total in cell H36.  If there are no itemized costs, write "None".</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mn-ea"/>
              <a:cs typeface="+mn-cs"/>
            </a:rPr>
            <a:t>Instructions for how to complete the proposal exhibits can be found on the Tollway website under consultant forms.</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illinoistollway.com/documents/20184/238673/ALLOWABLE+DIRECT+COSTS_09122018.docx/b3dab352-6ca0-47db-8d7c-db8e8821037b?version=1.5" TargetMode="External"/><Relationship Id="rId1" Type="http://schemas.openxmlformats.org/officeDocument/2006/relationships/hyperlink" Target="http://www2.illinois.gov/cms/Employees/travel/Pages/TravelReimbursement.aspx"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2.illinois.gov/cms/Employees/travel/Pages/TravelReimbursement.aspx"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2.illinois.gov/cms/Employees/travel/Pages/TravelReimbursemen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25"/>
  <sheetViews>
    <sheetView showGridLines="0" tabSelected="1" topLeftCell="A4" zoomScaleNormal="100" zoomScaleSheetLayoutView="100" workbookViewId="0">
      <selection activeCell="B5" sqref="B5"/>
    </sheetView>
  </sheetViews>
  <sheetFormatPr defaultColWidth="8.85546875" defaultRowHeight="12.75" x14ac:dyDescent="0.2"/>
  <cols>
    <col min="1" max="1" width="15.28515625" style="40" customWidth="1"/>
    <col min="2" max="2" width="48.85546875" style="40" customWidth="1"/>
    <col min="3" max="3" width="9.140625" style="40" customWidth="1"/>
    <col min="4" max="16384" width="8.85546875" style="40"/>
  </cols>
  <sheetData>
    <row r="1" spans="1:3" ht="23.25" x14ac:dyDescent="0.35">
      <c r="A1" s="55" t="s">
        <v>64</v>
      </c>
    </row>
    <row r="3" spans="1:3" x14ac:dyDescent="0.2">
      <c r="A3" s="77" t="s">
        <v>65</v>
      </c>
      <c r="B3" s="41"/>
      <c r="C3" s="41"/>
    </row>
    <row r="4" spans="1:3" x14ac:dyDescent="0.2">
      <c r="A4" s="41"/>
      <c r="B4" s="41"/>
      <c r="C4" s="41"/>
    </row>
    <row r="5" spans="1:3" ht="40.9" customHeight="1" thickBot="1" x14ac:dyDescent="0.35">
      <c r="A5" s="81" t="s">
        <v>82</v>
      </c>
      <c r="B5" s="63"/>
      <c r="C5" s="41"/>
    </row>
    <row r="6" spans="1:3" ht="18.75" x14ac:dyDescent="0.3">
      <c r="A6" s="78"/>
      <c r="B6" s="79"/>
      <c r="C6" s="41"/>
    </row>
    <row r="7" spans="1:3" ht="19.5" thickBot="1" x14ac:dyDescent="0.35">
      <c r="A7" s="78" t="s">
        <v>78</v>
      </c>
      <c r="B7" s="63"/>
      <c r="C7" s="41"/>
    </row>
    <row r="8" spans="1:3" ht="18.75" x14ac:dyDescent="0.3">
      <c r="A8" s="78"/>
      <c r="B8" s="79"/>
      <c r="C8" s="41"/>
    </row>
    <row r="9" spans="1:3" ht="19.5" thickBot="1" x14ac:dyDescent="0.35">
      <c r="A9" s="78" t="s">
        <v>79</v>
      </c>
      <c r="B9" s="63"/>
      <c r="C9" s="41"/>
    </row>
    <row r="10" spans="1:3" ht="18.75" x14ac:dyDescent="0.3">
      <c r="A10" s="78"/>
      <c r="B10" s="79"/>
      <c r="C10" s="41"/>
    </row>
    <row r="11" spans="1:3" ht="19.5" thickBot="1" x14ac:dyDescent="0.35">
      <c r="A11" s="78" t="s">
        <v>80</v>
      </c>
      <c r="B11" s="63"/>
      <c r="C11" s="41"/>
    </row>
    <row r="12" spans="1:3" ht="18.75" x14ac:dyDescent="0.3">
      <c r="A12" s="78"/>
      <c r="B12" s="79"/>
      <c r="C12" s="41"/>
    </row>
    <row r="13" spans="1:3" ht="19.5" thickBot="1" x14ac:dyDescent="0.35">
      <c r="A13" s="78" t="s">
        <v>66</v>
      </c>
      <c r="B13" s="64"/>
      <c r="C13" s="41"/>
    </row>
    <row r="14" spans="1:3" x14ac:dyDescent="0.2">
      <c r="A14" s="41"/>
      <c r="B14" s="41"/>
      <c r="C14" s="41"/>
    </row>
    <row r="15" spans="1:3" ht="19.5" thickBot="1" x14ac:dyDescent="0.35">
      <c r="A15" s="78" t="s">
        <v>76</v>
      </c>
      <c r="B15" s="65"/>
      <c r="C15" s="41"/>
    </row>
    <row r="16" spans="1:3" x14ac:dyDescent="0.2">
      <c r="A16" s="41"/>
      <c r="B16" s="41"/>
      <c r="C16" s="41"/>
    </row>
    <row r="17" spans="1:5" x14ac:dyDescent="0.2">
      <c r="A17" s="41"/>
      <c r="B17" s="41"/>
      <c r="C17" s="41"/>
    </row>
    <row r="20" spans="1:5" ht="13.5" thickBot="1" x14ac:dyDescent="0.25">
      <c r="A20" s="61" t="s">
        <v>67</v>
      </c>
      <c r="B20" s="62" t="s">
        <v>68</v>
      </c>
      <c r="C20" s="61"/>
      <c r="D20" s="61"/>
      <c r="E20" s="61"/>
    </row>
    <row r="21" spans="1:5" x14ac:dyDescent="0.2">
      <c r="A21" s="61"/>
      <c r="B21" s="61"/>
      <c r="C21" s="61"/>
      <c r="D21" s="61"/>
      <c r="E21" s="61"/>
    </row>
    <row r="22" spans="1:5" x14ac:dyDescent="0.2">
      <c r="A22" s="61"/>
      <c r="B22" s="61" t="s">
        <v>69</v>
      </c>
      <c r="C22" s="61"/>
      <c r="D22" s="61"/>
      <c r="E22" s="61"/>
    </row>
    <row r="23" spans="1:5" x14ac:dyDescent="0.2">
      <c r="A23" s="61"/>
      <c r="B23" s="61"/>
      <c r="C23" s="61"/>
      <c r="D23" s="61"/>
      <c r="E23" s="61"/>
    </row>
    <row r="24" spans="1:5" x14ac:dyDescent="0.2">
      <c r="A24" s="61"/>
      <c r="B24" s="61" t="s">
        <v>70</v>
      </c>
      <c r="C24" s="61"/>
      <c r="D24" s="61"/>
      <c r="E24" s="61"/>
    </row>
    <row r="25" spans="1:5" x14ac:dyDescent="0.2">
      <c r="A25" s="61"/>
      <c r="B25" s="61"/>
      <c r="C25" s="61"/>
      <c r="D25" s="61"/>
      <c r="E25" s="61"/>
    </row>
  </sheetData>
  <sheetProtection algorithmName="SHA-512" hashValue="sU4hAoMpGyNFcRDlL0mdmmVvZBxGmr8svXcEP0CATv7aOBtHj3HNI2t2LGJgSWsEbFWXgQkvQLwbQEPM2PHd/Q==" saltValue="Yx1dGWqUUdIIpgEnz/YsSg==" spinCount="100000" sheet="1" selectLockedCells="1"/>
  <pageMargins left="0.7" right="0.7" top="0.75" bottom="0.75" header="0.3" footer="0.3"/>
  <pageSetup orientation="portrait" r:id="rId1"/>
  <headerFooter>
    <oddFooter>&amp;R12/2019</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D41E2-1726-4714-9D5E-C73C09B74C59}">
  <sheetPr codeName="Sheet15">
    <tabColor theme="0" tint="-0.499984740745262"/>
  </sheetPr>
  <dimension ref="A1:J101"/>
  <sheetViews>
    <sheetView showGridLines="0" zoomScale="90" zoomScaleNormal="90" zoomScaleSheetLayoutView="100" workbookViewId="0">
      <selection activeCell="B21" sqref="B21:D21"/>
    </sheetView>
  </sheetViews>
  <sheetFormatPr defaultColWidth="8.85546875" defaultRowHeight="12.75" x14ac:dyDescent="0.2"/>
  <cols>
    <col min="1" max="1" width="11.7109375" style="155" customWidth="1"/>
    <col min="2" max="2" width="38.85546875" style="156" customWidth="1"/>
    <col min="3" max="3" width="19.28515625" style="157" customWidth="1"/>
    <col min="4" max="4" width="15.140625" style="157" customWidth="1"/>
    <col min="5" max="5" width="11.7109375" style="158" customWidth="1"/>
    <col min="6" max="16384" width="8.85546875" style="41"/>
  </cols>
  <sheetData>
    <row r="1" spans="1:10" ht="23.25" x14ac:dyDescent="0.35">
      <c r="A1" s="214" t="s">
        <v>92</v>
      </c>
      <c r="B1" s="214"/>
      <c r="C1" s="214"/>
      <c r="D1" s="214"/>
      <c r="E1" s="214"/>
      <c r="F1" s="133"/>
      <c r="G1" s="133"/>
      <c r="H1" s="133"/>
      <c r="I1" s="133"/>
      <c r="J1" s="133"/>
    </row>
    <row r="2" spans="1:10" ht="23.25" x14ac:dyDescent="0.35">
      <c r="A2" s="116"/>
      <c r="B2" s="134" t="s">
        <v>93</v>
      </c>
      <c r="C2" s="135">
        <f>Info!B13</f>
        <v>0</v>
      </c>
      <c r="D2" s="136"/>
      <c r="E2" s="137"/>
      <c r="F2" s="138"/>
      <c r="G2" s="138"/>
      <c r="H2" s="138"/>
    </row>
    <row r="3" spans="1:10" ht="23.25" x14ac:dyDescent="0.35">
      <c r="A3" s="219">
        <f>Info!B7</f>
        <v>0</v>
      </c>
      <c r="B3" s="219"/>
      <c r="C3" s="219"/>
      <c r="D3" s="219"/>
      <c r="E3" s="219"/>
      <c r="F3" s="138"/>
      <c r="G3" s="138"/>
      <c r="H3" s="138"/>
    </row>
    <row r="4" spans="1:10" ht="23.25" x14ac:dyDescent="0.35">
      <c r="A4" s="214" t="s">
        <v>94</v>
      </c>
      <c r="B4" s="214"/>
      <c r="C4" s="214"/>
      <c r="D4" s="214"/>
      <c r="E4" s="214"/>
      <c r="F4" s="139"/>
      <c r="G4" s="139"/>
      <c r="H4" s="139"/>
      <c r="I4" s="139"/>
      <c r="J4" s="139"/>
    </row>
    <row r="5" spans="1:10" ht="25.15" customHeight="1" x14ac:dyDescent="0.35">
      <c r="A5" s="140"/>
      <c r="B5" s="141"/>
      <c r="C5" s="142"/>
      <c r="D5" s="142"/>
      <c r="E5" s="143"/>
      <c r="F5" s="138"/>
      <c r="G5" s="138"/>
      <c r="H5" s="138"/>
    </row>
    <row r="6" spans="1:10" ht="15.6" customHeight="1" x14ac:dyDescent="0.3">
      <c r="A6" s="144"/>
      <c r="B6" s="145"/>
      <c r="C6" s="146"/>
      <c r="D6" s="146"/>
      <c r="E6" s="147"/>
      <c r="F6" s="148"/>
      <c r="G6" s="148"/>
      <c r="H6" s="148"/>
      <c r="I6" s="148"/>
      <c r="J6" s="149"/>
    </row>
    <row r="7" spans="1:10" ht="15.75" x14ac:dyDescent="0.2">
      <c r="A7" s="144"/>
      <c r="B7" s="145"/>
      <c r="C7" s="146"/>
      <c r="D7" s="146"/>
      <c r="E7" s="150"/>
    </row>
    <row r="8" spans="1:10" ht="15.75" x14ac:dyDescent="0.2">
      <c r="A8" s="144"/>
      <c r="B8" s="145"/>
      <c r="C8" s="146"/>
      <c r="D8" s="146"/>
      <c r="E8" s="150"/>
    </row>
    <row r="9" spans="1:10" ht="15.75" x14ac:dyDescent="0.2">
      <c r="A9" s="144"/>
      <c r="B9" s="145"/>
      <c r="C9" s="146"/>
      <c r="D9" s="146"/>
      <c r="E9" s="150"/>
    </row>
    <row r="10" spans="1:10" ht="15.75" x14ac:dyDescent="0.2">
      <c r="A10" s="144"/>
      <c r="B10" s="145"/>
      <c r="C10" s="146"/>
      <c r="D10" s="146"/>
      <c r="E10" s="150"/>
    </row>
    <row r="11" spans="1:10" ht="15.75" x14ac:dyDescent="0.2">
      <c r="A11" s="144"/>
      <c r="B11" s="145"/>
      <c r="C11" s="146"/>
      <c r="D11" s="146"/>
      <c r="E11" s="150"/>
    </row>
    <row r="12" spans="1:10" ht="15.75" x14ac:dyDescent="0.2">
      <c r="A12" s="144"/>
      <c r="B12" s="145"/>
      <c r="C12" s="146"/>
      <c r="D12" s="146"/>
      <c r="E12" s="150"/>
    </row>
    <row r="13" spans="1:10" ht="15.75" x14ac:dyDescent="0.2">
      <c r="A13" s="144"/>
      <c r="B13" s="145"/>
      <c r="C13" s="146"/>
      <c r="D13" s="146"/>
      <c r="E13" s="150"/>
    </row>
    <row r="14" spans="1:10" ht="15.75" x14ac:dyDescent="0.2">
      <c r="A14" s="144"/>
      <c r="B14" s="145"/>
      <c r="C14" s="146"/>
      <c r="D14" s="146"/>
      <c r="E14" s="150"/>
    </row>
    <row r="15" spans="1:10" ht="15.75" x14ac:dyDescent="0.2">
      <c r="A15" s="144"/>
      <c r="B15" s="145"/>
      <c r="C15" s="146"/>
      <c r="D15" s="146"/>
      <c r="E15" s="150"/>
    </row>
    <row r="16" spans="1:10" ht="15.75" x14ac:dyDescent="0.2">
      <c r="A16" s="144"/>
      <c r="B16" s="145"/>
      <c r="C16" s="146"/>
      <c r="D16" s="146"/>
      <c r="E16" s="150"/>
    </row>
    <row r="17" spans="1:5" ht="15.75" x14ac:dyDescent="0.2">
      <c r="A17" s="144"/>
      <c r="B17" s="145"/>
      <c r="C17" s="146"/>
      <c r="D17" s="146"/>
      <c r="E17" s="150"/>
    </row>
    <row r="18" spans="1:5" ht="15.75" x14ac:dyDescent="0.2">
      <c r="A18" s="144"/>
      <c r="B18" s="145"/>
      <c r="C18" s="146"/>
      <c r="D18" s="146"/>
      <c r="E18" s="150"/>
    </row>
    <row r="19" spans="1:5" ht="15.75" x14ac:dyDescent="0.2">
      <c r="A19" s="144"/>
      <c r="B19" s="145"/>
      <c r="C19" s="146"/>
      <c r="D19" s="146"/>
      <c r="E19" s="150"/>
    </row>
    <row r="20" spans="1:5" ht="15.75" x14ac:dyDescent="0.2">
      <c r="A20" s="144"/>
      <c r="B20" s="145"/>
      <c r="C20" s="146"/>
      <c r="D20" s="146"/>
      <c r="E20" s="150"/>
    </row>
    <row r="21" spans="1:5" ht="15.75" x14ac:dyDescent="0.2">
      <c r="A21" s="144"/>
      <c r="B21" s="145"/>
      <c r="C21" s="146"/>
      <c r="D21" s="146"/>
      <c r="E21" s="150"/>
    </row>
    <row r="22" spans="1:5" ht="15.75" x14ac:dyDescent="0.2">
      <c r="A22" s="144"/>
      <c r="B22" s="145"/>
      <c r="C22" s="146"/>
      <c r="D22" s="146"/>
      <c r="E22" s="150"/>
    </row>
    <row r="23" spans="1:5" ht="15.75" x14ac:dyDescent="0.2">
      <c r="A23" s="144"/>
      <c r="B23" s="145"/>
      <c r="C23" s="146"/>
      <c r="D23" s="146"/>
      <c r="E23" s="150"/>
    </row>
    <row r="24" spans="1:5" ht="15.75" x14ac:dyDescent="0.2">
      <c r="A24" s="144"/>
      <c r="B24" s="145"/>
      <c r="C24" s="146"/>
      <c r="D24" s="146"/>
      <c r="E24" s="150"/>
    </row>
    <row r="25" spans="1:5" ht="15.75" x14ac:dyDescent="0.2">
      <c r="A25" s="144"/>
      <c r="B25" s="145"/>
      <c r="C25" s="146"/>
      <c r="D25" s="146"/>
      <c r="E25" s="150"/>
    </row>
    <row r="26" spans="1:5" ht="15.75" x14ac:dyDescent="0.2">
      <c r="A26" s="144"/>
      <c r="B26" s="145"/>
      <c r="C26" s="146"/>
      <c r="D26" s="146"/>
      <c r="E26" s="150"/>
    </row>
    <row r="27" spans="1:5" ht="15.75" x14ac:dyDescent="0.2">
      <c r="A27" s="144"/>
      <c r="B27" s="145"/>
      <c r="C27" s="146"/>
      <c r="D27" s="146"/>
      <c r="E27" s="150"/>
    </row>
    <row r="28" spans="1:5" ht="15.75" x14ac:dyDescent="0.2">
      <c r="A28" s="144"/>
      <c r="B28" s="145"/>
      <c r="C28" s="146"/>
      <c r="D28" s="146"/>
      <c r="E28" s="150"/>
    </row>
    <row r="29" spans="1:5" ht="15.75" x14ac:dyDescent="0.2">
      <c r="A29" s="144"/>
      <c r="B29" s="145"/>
      <c r="C29" s="146"/>
      <c r="D29" s="146"/>
      <c r="E29" s="150"/>
    </row>
    <row r="30" spans="1:5" ht="15.75" x14ac:dyDescent="0.2">
      <c r="A30" s="144"/>
      <c r="B30" s="145"/>
      <c r="C30" s="146"/>
      <c r="D30" s="146"/>
      <c r="E30" s="150"/>
    </row>
    <row r="31" spans="1:5" ht="22.9" customHeight="1" x14ac:dyDescent="0.2">
      <c r="A31" s="144"/>
      <c r="B31" s="145"/>
      <c r="C31" s="146"/>
      <c r="D31" s="146"/>
      <c r="E31" s="150"/>
    </row>
    <row r="32" spans="1:5" ht="22.9" customHeight="1" x14ac:dyDescent="0.2">
      <c r="A32" s="144"/>
      <c r="B32" s="145"/>
      <c r="C32" s="146"/>
      <c r="D32" s="146"/>
      <c r="E32" s="150"/>
    </row>
    <row r="33" spans="1:5" ht="15.75" x14ac:dyDescent="0.2">
      <c r="A33" s="144"/>
      <c r="B33" s="145"/>
      <c r="C33" s="146"/>
      <c r="D33" s="146"/>
      <c r="E33" s="150"/>
    </row>
    <row r="34" spans="1:5" ht="15.75" x14ac:dyDescent="0.2">
      <c r="A34" s="144"/>
      <c r="B34" s="145"/>
      <c r="C34" s="146"/>
      <c r="D34" s="146"/>
      <c r="E34" s="150"/>
    </row>
    <row r="35" spans="1:5" ht="15.75" x14ac:dyDescent="0.2">
      <c r="A35" s="144"/>
      <c r="B35" s="145"/>
      <c r="C35" s="146"/>
      <c r="D35" s="146"/>
      <c r="E35" s="150"/>
    </row>
    <row r="36" spans="1:5" ht="15.75" x14ac:dyDescent="0.2">
      <c r="A36" s="144"/>
      <c r="B36" s="145"/>
      <c r="C36" s="146"/>
      <c r="D36" s="146"/>
      <c r="E36" s="150"/>
    </row>
    <row r="37" spans="1:5" ht="15.75" x14ac:dyDescent="0.2">
      <c r="A37" s="144"/>
      <c r="B37" s="145"/>
      <c r="C37" s="146"/>
      <c r="D37" s="146"/>
      <c r="E37" s="150"/>
    </row>
    <row r="38" spans="1:5" ht="15.75" x14ac:dyDescent="0.2">
      <c r="A38" s="144"/>
      <c r="B38" s="145"/>
      <c r="C38" s="146"/>
      <c r="D38" s="146"/>
      <c r="E38" s="150"/>
    </row>
    <row r="39" spans="1:5" ht="15.75" x14ac:dyDescent="0.2">
      <c r="A39" s="144"/>
      <c r="B39" s="145"/>
      <c r="C39" s="146"/>
      <c r="D39" s="146"/>
      <c r="E39" s="150"/>
    </row>
    <row r="40" spans="1:5" ht="15.75" x14ac:dyDescent="0.2">
      <c r="A40" s="144"/>
      <c r="B40" s="145"/>
      <c r="C40" s="146"/>
      <c r="D40" s="146"/>
      <c r="E40" s="150"/>
    </row>
    <row r="41" spans="1:5" ht="15.75" x14ac:dyDescent="0.2">
      <c r="A41" s="144"/>
      <c r="B41" s="145"/>
      <c r="C41" s="146"/>
      <c r="D41" s="146"/>
      <c r="E41" s="150"/>
    </row>
    <row r="42" spans="1:5" ht="15.75" x14ac:dyDescent="0.2">
      <c r="A42" s="144"/>
      <c r="B42" s="145"/>
      <c r="C42" s="146"/>
      <c r="D42" s="146"/>
      <c r="E42" s="150"/>
    </row>
    <row r="43" spans="1:5" ht="15.75" x14ac:dyDescent="0.2">
      <c r="A43" s="144"/>
      <c r="B43" s="145"/>
      <c r="C43" s="146"/>
      <c r="D43" s="146"/>
      <c r="E43" s="150"/>
    </row>
    <row r="44" spans="1:5" ht="15.75" x14ac:dyDescent="0.2">
      <c r="A44" s="144"/>
      <c r="B44" s="145"/>
      <c r="C44" s="146"/>
      <c r="D44" s="146"/>
      <c r="E44" s="150"/>
    </row>
    <row r="45" spans="1:5" ht="15.75" x14ac:dyDescent="0.2">
      <c r="A45" s="144"/>
      <c r="B45" s="145"/>
      <c r="C45" s="146"/>
      <c r="D45" s="146"/>
      <c r="E45" s="150"/>
    </row>
    <row r="46" spans="1:5" ht="15.75" x14ac:dyDescent="0.2">
      <c r="A46" s="144"/>
      <c r="B46" s="145"/>
      <c r="C46" s="146"/>
      <c r="D46" s="146"/>
      <c r="E46" s="150"/>
    </row>
    <row r="47" spans="1:5" ht="15.75" x14ac:dyDescent="0.2">
      <c r="A47" s="144"/>
      <c r="B47" s="145"/>
      <c r="C47" s="146"/>
      <c r="D47" s="146"/>
      <c r="E47" s="150"/>
    </row>
    <row r="48" spans="1:5" ht="15.75" x14ac:dyDescent="0.2">
      <c r="A48" s="144"/>
      <c r="B48" s="145"/>
      <c r="C48" s="146"/>
      <c r="D48" s="146"/>
      <c r="E48" s="150"/>
    </row>
    <row r="49" spans="1:5" ht="15.75" x14ac:dyDescent="0.2">
      <c r="A49" s="144"/>
      <c r="B49" s="145"/>
      <c r="C49" s="146"/>
      <c r="D49" s="146"/>
      <c r="E49" s="150"/>
    </row>
    <row r="50" spans="1:5" ht="15.75" x14ac:dyDescent="0.25">
      <c r="A50" s="151"/>
      <c r="B50" s="152"/>
      <c r="C50" s="153"/>
      <c r="D50" s="153"/>
      <c r="E50" s="154"/>
    </row>
    <row r="51" spans="1:5" ht="15.75" x14ac:dyDescent="0.25">
      <c r="A51" s="151"/>
      <c r="B51" s="152"/>
      <c r="C51" s="153"/>
      <c r="D51" s="153"/>
      <c r="E51" s="154"/>
    </row>
    <row r="52" spans="1:5" ht="15.75" x14ac:dyDescent="0.25">
      <c r="A52" s="151"/>
      <c r="B52" s="152"/>
      <c r="C52" s="153"/>
      <c r="D52" s="153"/>
      <c r="E52" s="154"/>
    </row>
    <row r="53" spans="1:5" ht="15.75" x14ac:dyDescent="0.25">
      <c r="A53" s="151"/>
      <c r="B53" s="152"/>
      <c r="C53" s="153"/>
      <c r="D53" s="153"/>
      <c r="E53" s="154"/>
    </row>
    <row r="54" spans="1:5" ht="15.75" x14ac:dyDescent="0.25">
      <c r="A54" s="151"/>
      <c r="B54" s="152"/>
      <c r="C54" s="153"/>
      <c r="D54" s="153"/>
      <c r="E54" s="154"/>
    </row>
    <row r="55" spans="1:5" ht="15.75" x14ac:dyDescent="0.25">
      <c r="A55" s="151"/>
      <c r="B55" s="152"/>
      <c r="C55" s="153"/>
      <c r="D55" s="153"/>
      <c r="E55" s="154"/>
    </row>
    <row r="56" spans="1:5" ht="15.75" x14ac:dyDescent="0.25">
      <c r="A56" s="151"/>
      <c r="B56" s="152"/>
      <c r="C56" s="153"/>
      <c r="D56" s="153"/>
      <c r="E56" s="154"/>
    </row>
    <row r="57" spans="1:5" ht="15.75" x14ac:dyDescent="0.25">
      <c r="A57" s="151"/>
      <c r="B57" s="152"/>
      <c r="C57" s="153"/>
      <c r="D57" s="153"/>
      <c r="E57" s="154"/>
    </row>
    <row r="58" spans="1:5" ht="15.75" x14ac:dyDescent="0.25">
      <c r="A58" s="151"/>
      <c r="B58" s="152"/>
      <c r="C58" s="153"/>
      <c r="D58" s="153"/>
      <c r="E58" s="154"/>
    </row>
    <row r="59" spans="1:5" ht="15.75" x14ac:dyDescent="0.25">
      <c r="A59" s="151"/>
      <c r="B59" s="152"/>
      <c r="C59" s="153"/>
      <c r="D59" s="153"/>
      <c r="E59" s="154"/>
    </row>
    <row r="60" spans="1:5" ht="15.75" x14ac:dyDescent="0.25">
      <c r="A60" s="151"/>
      <c r="B60" s="152"/>
      <c r="C60" s="153"/>
      <c r="D60" s="153"/>
      <c r="E60" s="154"/>
    </row>
    <row r="61" spans="1:5" ht="15.75" x14ac:dyDescent="0.25">
      <c r="A61" s="151"/>
      <c r="B61" s="152"/>
      <c r="C61" s="153"/>
      <c r="D61" s="153"/>
      <c r="E61" s="154"/>
    </row>
    <row r="62" spans="1:5" ht="15.75" x14ac:dyDescent="0.25">
      <c r="A62" s="151"/>
      <c r="B62" s="152"/>
      <c r="C62" s="153"/>
      <c r="D62" s="153"/>
      <c r="E62" s="154"/>
    </row>
    <row r="63" spans="1:5" ht="15.75" x14ac:dyDescent="0.25">
      <c r="A63" s="151"/>
      <c r="B63" s="152"/>
      <c r="C63" s="153"/>
      <c r="D63" s="153"/>
      <c r="E63" s="154"/>
    </row>
    <row r="64" spans="1:5" ht="15.75" x14ac:dyDescent="0.25">
      <c r="A64" s="151"/>
      <c r="B64" s="152"/>
      <c r="C64" s="153"/>
      <c r="D64" s="153"/>
      <c r="E64" s="154"/>
    </row>
    <row r="65" spans="1:5" ht="15.75" x14ac:dyDescent="0.25">
      <c r="A65" s="151"/>
      <c r="B65" s="152"/>
      <c r="C65" s="153"/>
      <c r="D65" s="153"/>
      <c r="E65" s="154"/>
    </row>
    <row r="66" spans="1:5" ht="15.75" x14ac:dyDescent="0.25">
      <c r="A66" s="151"/>
      <c r="B66" s="152"/>
      <c r="C66" s="153"/>
      <c r="D66" s="153"/>
      <c r="E66" s="154"/>
    </row>
    <row r="67" spans="1:5" ht="15.75" x14ac:dyDescent="0.25">
      <c r="A67" s="151"/>
      <c r="B67" s="152"/>
      <c r="C67" s="153"/>
      <c r="D67" s="153"/>
      <c r="E67" s="154"/>
    </row>
    <row r="68" spans="1:5" ht="15.75" x14ac:dyDescent="0.25">
      <c r="A68" s="151"/>
      <c r="B68" s="152"/>
      <c r="C68" s="153"/>
      <c r="D68" s="153"/>
      <c r="E68" s="154"/>
    </row>
    <row r="69" spans="1:5" ht="15.75" x14ac:dyDescent="0.25">
      <c r="A69" s="151"/>
      <c r="B69" s="152"/>
      <c r="C69" s="153"/>
      <c r="D69" s="153"/>
      <c r="E69" s="154"/>
    </row>
    <row r="70" spans="1:5" ht="15.75" x14ac:dyDescent="0.25">
      <c r="A70" s="151"/>
      <c r="B70" s="152"/>
      <c r="C70" s="153"/>
      <c r="D70" s="153"/>
      <c r="E70" s="154"/>
    </row>
    <row r="71" spans="1:5" ht="15.75" x14ac:dyDescent="0.25">
      <c r="A71" s="151"/>
      <c r="B71" s="152"/>
      <c r="C71" s="153"/>
      <c r="D71" s="153"/>
      <c r="E71" s="154"/>
    </row>
    <row r="72" spans="1:5" ht="15.75" x14ac:dyDescent="0.25">
      <c r="A72" s="151"/>
      <c r="B72" s="152"/>
      <c r="C72" s="153"/>
      <c r="D72" s="153"/>
      <c r="E72" s="154"/>
    </row>
    <row r="73" spans="1:5" ht="15.75" x14ac:dyDescent="0.25">
      <c r="A73" s="151"/>
      <c r="B73" s="152"/>
      <c r="C73" s="153"/>
      <c r="D73" s="153"/>
      <c r="E73" s="154"/>
    </row>
    <row r="74" spans="1:5" ht="15.75" x14ac:dyDescent="0.25">
      <c r="A74" s="151"/>
      <c r="B74" s="152"/>
      <c r="C74" s="153"/>
      <c r="D74" s="153"/>
      <c r="E74" s="154"/>
    </row>
    <row r="75" spans="1:5" ht="15.75" x14ac:dyDescent="0.25">
      <c r="A75" s="151"/>
      <c r="B75" s="152"/>
      <c r="C75" s="153"/>
      <c r="D75" s="153"/>
      <c r="E75" s="154"/>
    </row>
    <row r="76" spans="1:5" ht="15.75" x14ac:dyDescent="0.25">
      <c r="A76" s="151"/>
      <c r="B76" s="152"/>
      <c r="C76" s="153"/>
      <c r="D76" s="153"/>
      <c r="E76" s="154"/>
    </row>
    <row r="77" spans="1:5" ht="15.75" x14ac:dyDescent="0.25">
      <c r="A77" s="151"/>
      <c r="B77" s="152"/>
      <c r="C77" s="153"/>
      <c r="D77" s="153"/>
      <c r="E77" s="154"/>
    </row>
    <row r="78" spans="1:5" ht="15.75" x14ac:dyDescent="0.25">
      <c r="A78" s="151"/>
      <c r="B78" s="152"/>
      <c r="C78" s="153"/>
      <c r="D78" s="153"/>
      <c r="E78" s="154"/>
    </row>
    <row r="79" spans="1:5" ht="15.75" x14ac:dyDescent="0.25">
      <c r="A79" s="151"/>
      <c r="B79" s="152"/>
      <c r="C79" s="153"/>
      <c r="D79" s="153"/>
      <c r="E79" s="154"/>
    </row>
    <row r="80" spans="1:5" ht="15.75" x14ac:dyDescent="0.25">
      <c r="A80" s="151"/>
      <c r="B80" s="152"/>
      <c r="C80" s="153"/>
      <c r="D80" s="153"/>
      <c r="E80" s="154"/>
    </row>
    <row r="81" spans="1:5" ht="15.75" x14ac:dyDescent="0.25">
      <c r="A81" s="151"/>
      <c r="B81" s="152"/>
      <c r="C81" s="153"/>
      <c r="D81" s="153"/>
      <c r="E81" s="154"/>
    </row>
    <row r="82" spans="1:5" ht="15.75" x14ac:dyDescent="0.25">
      <c r="A82" s="151"/>
      <c r="B82" s="152"/>
      <c r="C82" s="153"/>
      <c r="D82" s="153"/>
      <c r="E82" s="154"/>
    </row>
    <row r="83" spans="1:5" ht="15.75" x14ac:dyDescent="0.25">
      <c r="A83" s="151"/>
      <c r="B83" s="152"/>
      <c r="C83" s="153"/>
      <c r="D83" s="153"/>
      <c r="E83" s="154"/>
    </row>
    <row r="84" spans="1:5" ht="15.75" x14ac:dyDescent="0.25">
      <c r="A84" s="151"/>
      <c r="B84" s="152"/>
      <c r="C84" s="153"/>
      <c r="D84" s="153"/>
      <c r="E84" s="154"/>
    </row>
    <row r="85" spans="1:5" ht="15.75" x14ac:dyDescent="0.25">
      <c r="A85" s="151"/>
      <c r="B85" s="152"/>
      <c r="C85" s="153"/>
      <c r="D85" s="153"/>
      <c r="E85" s="154"/>
    </row>
    <row r="86" spans="1:5" ht="15.75" x14ac:dyDescent="0.25">
      <c r="A86" s="151"/>
      <c r="B86" s="152"/>
      <c r="C86" s="153"/>
      <c r="D86" s="153"/>
      <c r="E86" s="154"/>
    </row>
    <row r="87" spans="1:5" ht="15.75" x14ac:dyDescent="0.25">
      <c r="A87" s="151"/>
      <c r="B87" s="152"/>
      <c r="C87" s="153"/>
      <c r="D87" s="153"/>
      <c r="E87" s="154"/>
    </row>
    <row r="88" spans="1:5" ht="15.75" x14ac:dyDescent="0.25">
      <c r="A88" s="151"/>
      <c r="B88" s="152"/>
      <c r="C88" s="153"/>
      <c r="D88" s="153"/>
      <c r="E88" s="154"/>
    </row>
    <row r="89" spans="1:5" ht="15.75" x14ac:dyDescent="0.25">
      <c r="A89" s="151"/>
      <c r="B89" s="152"/>
      <c r="C89" s="153"/>
      <c r="D89" s="153"/>
      <c r="E89" s="154"/>
    </row>
    <row r="90" spans="1:5" ht="15.75" x14ac:dyDescent="0.25">
      <c r="A90" s="151"/>
      <c r="B90" s="152"/>
      <c r="C90" s="153"/>
      <c r="D90" s="153"/>
      <c r="E90" s="154"/>
    </row>
    <row r="91" spans="1:5" ht="15.75" x14ac:dyDescent="0.25">
      <c r="A91" s="151"/>
      <c r="B91" s="152"/>
      <c r="C91" s="153"/>
      <c r="D91" s="153"/>
      <c r="E91" s="154"/>
    </row>
    <row r="92" spans="1:5" ht="15.75" x14ac:dyDescent="0.25">
      <c r="A92" s="151"/>
      <c r="B92" s="152"/>
      <c r="C92" s="153"/>
      <c r="D92" s="153"/>
      <c r="E92" s="154"/>
    </row>
    <row r="93" spans="1:5" ht="15.75" x14ac:dyDescent="0.25">
      <c r="A93" s="151"/>
      <c r="B93" s="152"/>
      <c r="C93" s="153"/>
      <c r="D93" s="153"/>
      <c r="E93" s="154"/>
    </row>
    <row r="94" spans="1:5" ht="15.75" x14ac:dyDescent="0.25">
      <c r="A94" s="151"/>
      <c r="B94" s="152"/>
      <c r="C94" s="153"/>
      <c r="D94" s="153"/>
      <c r="E94" s="154"/>
    </row>
    <row r="95" spans="1:5" ht="15.75" x14ac:dyDescent="0.25">
      <c r="A95" s="151"/>
      <c r="B95" s="152"/>
      <c r="C95" s="153"/>
      <c r="D95" s="153"/>
      <c r="E95" s="154"/>
    </row>
    <row r="96" spans="1:5" ht="15.75" x14ac:dyDescent="0.25">
      <c r="A96" s="151"/>
      <c r="B96" s="152"/>
      <c r="C96" s="153"/>
      <c r="D96" s="153"/>
      <c r="E96" s="154"/>
    </row>
    <row r="97" spans="1:5" ht="15.75" x14ac:dyDescent="0.25">
      <c r="A97" s="151"/>
      <c r="B97" s="152"/>
      <c r="C97" s="153"/>
      <c r="D97" s="153"/>
      <c r="E97" s="154"/>
    </row>
    <row r="98" spans="1:5" ht="15.75" x14ac:dyDescent="0.25">
      <c r="A98" s="151"/>
      <c r="B98" s="152"/>
      <c r="C98" s="153"/>
      <c r="D98" s="153"/>
      <c r="E98" s="154"/>
    </row>
    <row r="99" spans="1:5" ht="15.75" x14ac:dyDescent="0.25">
      <c r="A99" s="151"/>
      <c r="B99" s="152"/>
      <c r="C99" s="153"/>
      <c r="D99" s="153"/>
      <c r="E99" s="154"/>
    </row>
    <row r="100" spans="1:5" ht="15.75" x14ac:dyDescent="0.25">
      <c r="A100" s="151"/>
      <c r="B100" s="152"/>
      <c r="C100" s="153"/>
      <c r="D100" s="153"/>
      <c r="E100" s="154"/>
    </row>
    <row r="101" spans="1:5" ht="15.75" x14ac:dyDescent="0.25">
      <c r="A101" s="151"/>
      <c r="B101" s="152"/>
      <c r="C101" s="153"/>
      <c r="D101" s="153"/>
      <c r="E101" s="154"/>
    </row>
  </sheetData>
  <sheetProtection algorithmName="SHA-512" hashValue="nQwklsBQfVsnjUbtPkVL9vGb/2ae1L7hEVkhkU8pK3x6QTUW1XrSXMnfVaO4E3zf2o18sq+kNEFaDMJArFLZfw==" saltValue="UXyl9E7FvIYN3WApZ444gA==" spinCount="100000" sheet="1" selectLockedCells="1" selectUnlockedCells="1"/>
  <mergeCells count="3">
    <mergeCell ref="A1:E1"/>
    <mergeCell ref="A3:E3"/>
    <mergeCell ref="A4:E4"/>
  </mergeCells>
  <pageMargins left="0.75" right="0.75" top="1" bottom="1" header="0.75" footer="0.5"/>
  <pageSetup scale="91" orientation="portrait" useFirstPageNumber="1" horizontalDpi="300" verticalDpi="300" r:id="rId1"/>
  <headerFooter alignWithMargins="0">
    <oddFooter>&amp;LRev. 12/2019&amp;CPage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3758F-762D-4F97-9EAD-0754F3236AA4}">
  <sheetPr codeName="Sheet17">
    <tabColor theme="0" tint="-0.499984740745262"/>
  </sheetPr>
  <dimension ref="A1:J101"/>
  <sheetViews>
    <sheetView showGridLines="0" zoomScale="90" zoomScaleNormal="90" zoomScaleSheetLayoutView="100" workbookViewId="0">
      <selection activeCell="B21" sqref="B21:D21"/>
    </sheetView>
  </sheetViews>
  <sheetFormatPr defaultColWidth="8.85546875" defaultRowHeight="12.75" x14ac:dyDescent="0.2"/>
  <cols>
    <col min="1" max="1" width="11.7109375" style="155" customWidth="1"/>
    <col min="2" max="2" width="38.85546875" style="156" customWidth="1"/>
    <col min="3" max="3" width="19.28515625" style="157" customWidth="1"/>
    <col min="4" max="4" width="15.140625" style="157" customWidth="1"/>
    <col min="5" max="5" width="11.7109375" style="158" customWidth="1"/>
    <col min="6" max="16384" width="8.85546875" style="41"/>
  </cols>
  <sheetData>
    <row r="1" spans="1:10" ht="23.25" x14ac:dyDescent="0.35">
      <c r="A1" s="214" t="s">
        <v>92</v>
      </c>
      <c r="B1" s="214"/>
      <c r="C1" s="214"/>
      <c r="D1" s="214"/>
      <c r="E1" s="214"/>
      <c r="F1" s="133"/>
      <c r="G1" s="133"/>
      <c r="H1" s="133"/>
      <c r="I1" s="133"/>
      <c r="J1" s="133"/>
    </row>
    <row r="2" spans="1:10" ht="23.25" x14ac:dyDescent="0.35">
      <c r="A2" s="116"/>
      <c r="B2" s="134" t="s">
        <v>93</v>
      </c>
      <c r="C2" s="135">
        <f>Info!B13</f>
        <v>0</v>
      </c>
      <c r="D2" s="136"/>
      <c r="E2" s="137"/>
      <c r="F2" s="138"/>
      <c r="G2" s="138"/>
      <c r="H2" s="138"/>
    </row>
    <row r="3" spans="1:10" ht="23.25" x14ac:dyDescent="0.35">
      <c r="A3" s="219">
        <f>Info!B9</f>
        <v>0</v>
      </c>
      <c r="B3" s="219"/>
      <c r="C3" s="219"/>
      <c r="D3" s="219"/>
      <c r="E3" s="219"/>
      <c r="F3" s="138"/>
      <c r="G3" s="138"/>
      <c r="H3" s="138"/>
    </row>
    <row r="4" spans="1:10" ht="23.25" x14ac:dyDescent="0.35">
      <c r="A4" s="214" t="s">
        <v>94</v>
      </c>
      <c r="B4" s="214"/>
      <c r="C4" s="214"/>
      <c r="D4" s="214"/>
      <c r="E4" s="214"/>
      <c r="F4" s="139"/>
      <c r="G4" s="139"/>
      <c r="H4" s="139"/>
      <c r="I4" s="139"/>
      <c r="J4" s="139"/>
    </row>
    <row r="5" spans="1:10" ht="25.15" customHeight="1" x14ac:dyDescent="0.35">
      <c r="A5" s="140"/>
      <c r="B5" s="141"/>
      <c r="C5" s="142"/>
      <c r="D5" s="142"/>
      <c r="E5" s="143"/>
      <c r="F5" s="138"/>
      <c r="G5" s="138"/>
      <c r="H5" s="138"/>
    </row>
    <row r="6" spans="1:10" ht="15.6" customHeight="1" x14ac:dyDescent="0.3">
      <c r="A6" s="144"/>
      <c r="B6" s="145"/>
      <c r="C6" s="146"/>
      <c r="D6" s="146"/>
      <c r="E6" s="147"/>
      <c r="F6" s="148"/>
      <c r="G6" s="148"/>
      <c r="H6" s="148"/>
      <c r="I6" s="148"/>
      <c r="J6" s="149"/>
    </row>
    <row r="7" spans="1:10" ht="15.75" x14ac:dyDescent="0.2">
      <c r="A7" s="144"/>
      <c r="B7" s="145"/>
      <c r="C7" s="146"/>
      <c r="D7" s="146"/>
      <c r="E7" s="150"/>
    </row>
    <row r="8" spans="1:10" ht="15.75" x14ac:dyDescent="0.2">
      <c r="A8" s="144"/>
      <c r="B8" s="145"/>
      <c r="C8" s="146"/>
      <c r="D8" s="146"/>
      <c r="E8" s="150"/>
    </row>
    <row r="9" spans="1:10" ht="15.75" x14ac:dyDescent="0.2">
      <c r="A9" s="144"/>
      <c r="B9" s="145"/>
      <c r="C9" s="146"/>
      <c r="D9" s="146"/>
      <c r="E9" s="150"/>
    </row>
    <row r="10" spans="1:10" ht="15.75" x14ac:dyDescent="0.2">
      <c r="A10" s="144"/>
      <c r="B10" s="145"/>
      <c r="C10" s="146"/>
      <c r="D10" s="146"/>
      <c r="E10" s="150"/>
    </row>
    <row r="11" spans="1:10" ht="15.75" x14ac:dyDescent="0.2">
      <c r="A11" s="144"/>
      <c r="B11" s="145"/>
      <c r="C11" s="146"/>
      <c r="D11" s="146"/>
      <c r="E11" s="150"/>
    </row>
    <row r="12" spans="1:10" ht="15.75" x14ac:dyDescent="0.2">
      <c r="A12" s="144"/>
      <c r="B12" s="145"/>
      <c r="C12" s="146"/>
      <c r="D12" s="146"/>
      <c r="E12" s="150"/>
    </row>
    <row r="13" spans="1:10" ht="15.75" x14ac:dyDescent="0.2">
      <c r="A13" s="144"/>
      <c r="B13" s="145"/>
      <c r="C13" s="146"/>
      <c r="D13" s="146"/>
      <c r="E13" s="150"/>
    </row>
    <row r="14" spans="1:10" ht="15.75" x14ac:dyDescent="0.2">
      <c r="A14" s="144"/>
      <c r="B14" s="145"/>
      <c r="C14" s="146"/>
      <c r="D14" s="146"/>
      <c r="E14" s="150"/>
    </row>
    <row r="15" spans="1:10" ht="15.75" x14ac:dyDescent="0.2">
      <c r="A15" s="144"/>
      <c r="B15" s="145"/>
      <c r="C15" s="146"/>
      <c r="D15" s="146"/>
      <c r="E15" s="150"/>
    </row>
    <row r="16" spans="1:10" ht="15.75" x14ac:dyDescent="0.2">
      <c r="A16" s="144"/>
      <c r="B16" s="145"/>
      <c r="C16" s="146"/>
      <c r="D16" s="146"/>
      <c r="E16" s="150"/>
    </row>
    <row r="17" spans="1:5" ht="15.75" x14ac:dyDescent="0.2">
      <c r="A17" s="144"/>
      <c r="B17" s="145"/>
      <c r="C17" s="146"/>
      <c r="D17" s="146"/>
      <c r="E17" s="150"/>
    </row>
    <row r="18" spans="1:5" ht="15.75" x14ac:dyDescent="0.2">
      <c r="A18" s="144"/>
      <c r="B18" s="145"/>
      <c r="C18" s="146"/>
      <c r="D18" s="146"/>
      <c r="E18" s="150"/>
    </row>
    <row r="19" spans="1:5" ht="15.75" x14ac:dyDescent="0.2">
      <c r="A19" s="144"/>
      <c r="B19" s="145"/>
      <c r="C19" s="146"/>
      <c r="D19" s="146"/>
      <c r="E19" s="150"/>
    </row>
    <row r="20" spans="1:5" ht="15.75" x14ac:dyDescent="0.2">
      <c r="A20" s="144"/>
      <c r="B20" s="145"/>
      <c r="C20" s="146"/>
      <c r="D20" s="146"/>
      <c r="E20" s="150"/>
    </row>
    <row r="21" spans="1:5" ht="15.75" x14ac:dyDescent="0.2">
      <c r="A21" s="144"/>
      <c r="B21" s="145"/>
      <c r="C21" s="146"/>
      <c r="D21" s="146"/>
      <c r="E21" s="150"/>
    </row>
    <row r="22" spans="1:5" ht="15.75" x14ac:dyDescent="0.2">
      <c r="A22" s="144"/>
      <c r="B22" s="145"/>
      <c r="C22" s="146"/>
      <c r="D22" s="146"/>
      <c r="E22" s="150"/>
    </row>
    <row r="23" spans="1:5" ht="15.75" x14ac:dyDescent="0.2">
      <c r="A23" s="144"/>
      <c r="B23" s="145"/>
      <c r="C23" s="146"/>
      <c r="D23" s="146"/>
      <c r="E23" s="150"/>
    </row>
    <row r="24" spans="1:5" ht="15.75" x14ac:dyDescent="0.2">
      <c r="A24" s="144"/>
      <c r="B24" s="145"/>
      <c r="C24" s="146"/>
      <c r="D24" s="146"/>
      <c r="E24" s="150"/>
    </row>
    <row r="25" spans="1:5" ht="15.75" x14ac:dyDescent="0.2">
      <c r="A25" s="144"/>
      <c r="B25" s="145"/>
      <c r="C25" s="146"/>
      <c r="D25" s="146"/>
      <c r="E25" s="150"/>
    </row>
    <row r="26" spans="1:5" ht="15.75" x14ac:dyDescent="0.2">
      <c r="A26" s="144"/>
      <c r="B26" s="145"/>
      <c r="C26" s="146"/>
      <c r="D26" s="146"/>
      <c r="E26" s="150"/>
    </row>
    <row r="27" spans="1:5" ht="15.75" x14ac:dyDescent="0.2">
      <c r="A27" s="144"/>
      <c r="B27" s="145"/>
      <c r="C27" s="146"/>
      <c r="D27" s="146"/>
      <c r="E27" s="150"/>
    </row>
    <row r="28" spans="1:5" ht="15.75" x14ac:dyDescent="0.2">
      <c r="A28" s="144"/>
      <c r="B28" s="145"/>
      <c r="C28" s="146"/>
      <c r="D28" s="146"/>
      <c r="E28" s="150"/>
    </row>
    <row r="29" spans="1:5" ht="15.75" x14ac:dyDescent="0.2">
      <c r="A29" s="144"/>
      <c r="B29" s="145"/>
      <c r="C29" s="146"/>
      <c r="D29" s="146"/>
      <c r="E29" s="150"/>
    </row>
    <row r="30" spans="1:5" ht="15.75" x14ac:dyDescent="0.2">
      <c r="A30" s="144"/>
      <c r="B30" s="145"/>
      <c r="C30" s="146"/>
      <c r="D30" s="146"/>
      <c r="E30" s="150"/>
    </row>
    <row r="31" spans="1:5" ht="22.9" customHeight="1" x14ac:dyDescent="0.2">
      <c r="A31" s="144"/>
      <c r="B31" s="145"/>
      <c r="C31" s="146"/>
      <c r="D31" s="146"/>
      <c r="E31" s="150"/>
    </row>
    <row r="32" spans="1:5" ht="22.9" customHeight="1" x14ac:dyDescent="0.2">
      <c r="A32" s="144"/>
      <c r="B32" s="145"/>
      <c r="C32" s="146"/>
      <c r="D32" s="146"/>
      <c r="E32" s="150"/>
    </row>
    <row r="33" spans="1:5" ht="15.75" x14ac:dyDescent="0.2">
      <c r="A33" s="144"/>
      <c r="B33" s="145"/>
      <c r="C33" s="146"/>
      <c r="D33" s="146"/>
      <c r="E33" s="150"/>
    </row>
    <row r="34" spans="1:5" ht="15.75" x14ac:dyDescent="0.2">
      <c r="A34" s="144"/>
      <c r="B34" s="145"/>
      <c r="C34" s="146"/>
      <c r="D34" s="146"/>
      <c r="E34" s="150"/>
    </row>
    <row r="35" spans="1:5" ht="15.75" x14ac:dyDescent="0.2">
      <c r="A35" s="144"/>
      <c r="B35" s="145"/>
      <c r="C35" s="146"/>
      <c r="D35" s="146"/>
      <c r="E35" s="150"/>
    </row>
    <row r="36" spans="1:5" ht="15.75" x14ac:dyDescent="0.2">
      <c r="A36" s="144"/>
      <c r="B36" s="145"/>
      <c r="C36" s="146"/>
      <c r="D36" s="146"/>
      <c r="E36" s="150"/>
    </row>
    <row r="37" spans="1:5" ht="15.75" x14ac:dyDescent="0.2">
      <c r="A37" s="144"/>
      <c r="B37" s="145"/>
      <c r="C37" s="146"/>
      <c r="D37" s="146"/>
      <c r="E37" s="150"/>
    </row>
    <row r="38" spans="1:5" ht="15.75" x14ac:dyDescent="0.2">
      <c r="A38" s="144"/>
      <c r="B38" s="145"/>
      <c r="C38" s="146"/>
      <c r="D38" s="146"/>
      <c r="E38" s="150"/>
    </row>
    <row r="39" spans="1:5" ht="15.75" x14ac:dyDescent="0.2">
      <c r="A39" s="144"/>
      <c r="B39" s="145"/>
      <c r="C39" s="146"/>
      <c r="D39" s="146"/>
      <c r="E39" s="150"/>
    </row>
    <row r="40" spans="1:5" ht="15.75" x14ac:dyDescent="0.2">
      <c r="A40" s="144"/>
      <c r="B40" s="145"/>
      <c r="C40" s="146"/>
      <c r="D40" s="146"/>
      <c r="E40" s="150"/>
    </row>
    <row r="41" spans="1:5" ht="15.75" x14ac:dyDescent="0.2">
      <c r="A41" s="144"/>
      <c r="B41" s="145"/>
      <c r="C41" s="146"/>
      <c r="D41" s="146"/>
      <c r="E41" s="150"/>
    </row>
    <row r="42" spans="1:5" ht="15.75" x14ac:dyDescent="0.2">
      <c r="A42" s="144"/>
      <c r="B42" s="145"/>
      <c r="C42" s="146"/>
      <c r="D42" s="146"/>
      <c r="E42" s="150"/>
    </row>
    <row r="43" spans="1:5" ht="15.75" x14ac:dyDescent="0.2">
      <c r="A43" s="144"/>
      <c r="B43" s="145"/>
      <c r="C43" s="146"/>
      <c r="D43" s="146"/>
      <c r="E43" s="150"/>
    </row>
    <row r="44" spans="1:5" ht="15.75" x14ac:dyDescent="0.2">
      <c r="A44" s="144"/>
      <c r="B44" s="145"/>
      <c r="C44" s="146"/>
      <c r="D44" s="146"/>
      <c r="E44" s="150"/>
    </row>
    <row r="45" spans="1:5" ht="15.75" x14ac:dyDescent="0.2">
      <c r="A45" s="144"/>
      <c r="B45" s="145"/>
      <c r="C45" s="146"/>
      <c r="D45" s="146"/>
      <c r="E45" s="150"/>
    </row>
    <row r="46" spans="1:5" ht="15.75" x14ac:dyDescent="0.2">
      <c r="A46" s="144"/>
      <c r="B46" s="145"/>
      <c r="C46" s="146"/>
      <c r="D46" s="146"/>
      <c r="E46" s="150"/>
    </row>
    <row r="47" spans="1:5" ht="15.75" x14ac:dyDescent="0.2">
      <c r="A47" s="144"/>
      <c r="B47" s="145"/>
      <c r="C47" s="146"/>
      <c r="D47" s="146"/>
      <c r="E47" s="150"/>
    </row>
    <row r="48" spans="1:5" ht="15.75" x14ac:dyDescent="0.2">
      <c r="A48" s="144"/>
      <c r="B48" s="145"/>
      <c r="C48" s="146"/>
      <c r="D48" s="146"/>
      <c r="E48" s="150"/>
    </row>
    <row r="49" spans="1:5" ht="15.75" x14ac:dyDescent="0.2">
      <c r="A49" s="144"/>
      <c r="B49" s="145"/>
      <c r="C49" s="146"/>
      <c r="D49" s="146"/>
      <c r="E49" s="150"/>
    </row>
    <row r="50" spans="1:5" ht="15.75" x14ac:dyDescent="0.25">
      <c r="A50" s="151"/>
      <c r="B50" s="152"/>
      <c r="C50" s="153"/>
      <c r="D50" s="153"/>
      <c r="E50" s="154"/>
    </row>
    <row r="51" spans="1:5" ht="15.75" x14ac:dyDescent="0.25">
      <c r="A51" s="151"/>
      <c r="B51" s="152"/>
      <c r="C51" s="153"/>
      <c r="D51" s="153"/>
      <c r="E51" s="154"/>
    </row>
    <row r="52" spans="1:5" ht="15.75" x14ac:dyDescent="0.25">
      <c r="A52" s="151"/>
      <c r="B52" s="152"/>
      <c r="C52" s="153"/>
      <c r="D52" s="153"/>
      <c r="E52" s="154"/>
    </row>
    <row r="53" spans="1:5" ht="15.75" x14ac:dyDescent="0.25">
      <c r="A53" s="151"/>
      <c r="B53" s="152"/>
      <c r="C53" s="153"/>
      <c r="D53" s="153"/>
      <c r="E53" s="154"/>
    </row>
    <row r="54" spans="1:5" ht="15.75" x14ac:dyDescent="0.25">
      <c r="A54" s="151"/>
      <c r="B54" s="152"/>
      <c r="C54" s="153"/>
      <c r="D54" s="153"/>
      <c r="E54" s="154"/>
    </row>
    <row r="55" spans="1:5" ht="15.75" x14ac:dyDescent="0.25">
      <c r="A55" s="151"/>
      <c r="B55" s="152"/>
      <c r="C55" s="153"/>
      <c r="D55" s="153"/>
      <c r="E55" s="154"/>
    </row>
    <row r="56" spans="1:5" ht="15.75" x14ac:dyDescent="0.25">
      <c r="A56" s="151"/>
      <c r="B56" s="152"/>
      <c r="C56" s="153"/>
      <c r="D56" s="153"/>
      <c r="E56" s="154"/>
    </row>
    <row r="57" spans="1:5" ht="15.75" x14ac:dyDescent="0.25">
      <c r="A57" s="151"/>
      <c r="B57" s="152"/>
      <c r="C57" s="153"/>
      <c r="D57" s="153"/>
      <c r="E57" s="154"/>
    </row>
    <row r="58" spans="1:5" ht="15.75" x14ac:dyDescent="0.25">
      <c r="A58" s="151"/>
      <c r="B58" s="152"/>
      <c r="C58" s="153"/>
      <c r="D58" s="153"/>
      <c r="E58" s="154"/>
    </row>
    <row r="59" spans="1:5" ht="15.75" x14ac:dyDescent="0.25">
      <c r="A59" s="151"/>
      <c r="B59" s="152"/>
      <c r="C59" s="153"/>
      <c r="D59" s="153"/>
      <c r="E59" s="154"/>
    </row>
    <row r="60" spans="1:5" ht="15.75" x14ac:dyDescent="0.25">
      <c r="A60" s="151"/>
      <c r="B60" s="152"/>
      <c r="C60" s="153"/>
      <c r="D60" s="153"/>
      <c r="E60" s="154"/>
    </row>
    <row r="61" spans="1:5" ht="15.75" x14ac:dyDescent="0.25">
      <c r="A61" s="151"/>
      <c r="B61" s="152"/>
      <c r="C61" s="153"/>
      <c r="D61" s="153"/>
      <c r="E61" s="154"/>
    </row>
    <row r="62" spans="1:5" ht="15.75" x14ac:dyDescent="0.25">
      <c r="A62" s="151"/>
      <c r="B62" s="152"/>
      <c r="C62" s="153"/>
      <c r="D62" s="153"/>
      <c r="E62" s="154"/>
    </row>
    <row r="63" spans="1:5" ht="15.75" x14ac:dyDescent="0.25">
      <c r="A63" s="151"/>
      <c r="B63" s="152"/>
      <c r="C63" s="153"/>
      <c r="D63" s="153"/>
      <c r="E63" s="154"/>
    </row>
    <row r="64" spans="1:5" ht="15.75" x14ac:dyDescent="0.25">
      <c r="A64" s="151"/>
      <c r="B64" s="152"/>
      <c r="C64" s="153"/>
      <c r="D64" s="153"/>
      <c r="E64" s="154"/>
    </row>
    <row r="65" spans="1:5" ht="15.75" x14ac:dyDescent="0.25">
      <c r="A65" s="151"/>
      <c r="B65" s="152"/>
      <c r="C65" s="153"/>
      <c r="D65" s="153"/>
      <c r="E65" s="154"/>
    </row>
    <row r="66" spans="1:5" ht="15.75" x14ac:dyDescent="0.25">
      <c r="A66" s="151"/>
      <c r="B66" s="152"/>
      <c r="C66" s="153"/>
      <c r="D66" s="153"/>
      <c r="E66" s="154"/>
    </row>
    <row r="67" spans="1:5" ht="15.75" x14ac:dyDescent="0.25">
      <c r="A67" s="151"/>
      <c r="B67" s="152"/>
      <c r="C67" s="153"/>
      <c r="D67" s="153"/>
      <c r="E67" s="154"/>
    </row>
    <row r="68" spans="1:5" ht="15.75" x14ac:dyDescent="0.25">
      <c r="A68" s="151"/>
      <c r="B68" s="152"/>
      <c r="C68" s="153"/>
      <c r="D68" s="153"/>
      <c r="E68" s="154"/>
    </row>
    <row r="69" spans="1:5" ht="15.75" x14ac:dyDescent="0.25">
      <c r="A69" s="151"/>
      <c r="B69" s="152"/>
      <c r="C69" s="153"/>
      <c r="D69" s="153"/>
      <c r="E69" s="154"/>
    </row>
    <row r="70" spans="1:5" ht="15.75" x14ac:dyDescent="0.25">
      <c r="A70" s="151"/>
      <c r="B70" s="152"/>
      <c r="C70" s="153"/>
      <c r="D70" s="153"/>
      <c r="E70" s="154"/>
    </row>
    <row r="71" spans="1:5" ht="15.75" x14ac:dyDescent="0.25">
      <c r="A71" s="151"/>
      <c r="B71" s="152"/>
      <c r="C71" s="153"/>
      <c r="D71" s="153"/>
      <c r="E71" s="154"/>
    </row>
    <row r="72" spans="1:5" ht="15.75" x14ac:dyDescent="0.25">
      <c r="A72" s="151"/>
      <c r="B72" s="152"/>
      <c r="C72" s="153"/>
      <c r="D72" s="153"/>
      <c r="E72" s="154"/>
    </row>
    <row r="73" spans="1:5" ht="15.75" x14ac:dyDescent="0.25">
      <c r="A73" s="151"/>
      <c r="B73" s="152"/>
      <c r="C73" s="153"/>
      <c r="D73" s="153"/>
      <c r="E73" s="154"/>
    </row>
    <row r="74" spans="1:5" ht="15.75" x14ac:dyDescent="0.25">
      <c r="A74" s="151"/>
      <c r="B74" s="152"/>
      <c r="C74" s="153"/>
      <c r="D74" s="153"/>
      <c r="E74" s="154"/>
    </row>
    <row r="75" spans="1:5" ht="15.75" x14ac:dyDescent="0.25">
      <c r="A75" s="151"/>
      <c r="B75" s="152"/>
      <c r="C75" s="153"/>
      <c r="D75" s="153"/>
      <c r="E75" s="154"/>
    </row>
    <row r="76" spans="1:5" ht="15.75" x14ac:dyDescent="0.25">
      <c r="A76" s="151"/>
      <c r="B76" s="152"/>
      <c r="C76" s="153"/>
      <c r="D76" s="153"/>
      <c r="E76" s="154"/>
    </row>
    <row r="77" spans="1:5" ht="15.75" x14ac:dyDescent="0.25">
      <c r="A77" s="151"/>
      <c r="B77" s="152"/>
      <c r="C77" s="153"/>
      <c r="D77" s="153"/>
      <c r="E77" s="154"/>
    </row>
    <row r="78" spans="1:5" ht="15.75" x14ac:dyDescent="0.25">
      <c r="A78" s="151"/>
      <c r="B78" s="152"/>
      <c r="C78" s="153"/>
      <c r="D78" s="153"/>
      <c r="E78" s="154"/>
    </row>
    <row r="79" spans="1:5" ht="15.75" x14ac:dyDescent="0.25">
      <c r="A79" s="151"/>
      <c r="B79" s="152"/>
      <c r="C79" s="153"/>
      <c r="D79" s="153"/>
      <c r="E79" s="154"/>
    </row>
    <row r="80" spans="1:5" ht="15.75" x14ac:dyDescent="0.25">
      <c r="A80" s="151"/>
      <c r="B80" s="152"/>
      <c r="C80" s="153"/>
      <c r="D80" s="153"/>
      <c r="E80" s="154"/>
    </row>
    <row r="81" spans="1:5" ht="15.75" x14ac:dyDescent="0.25">
      <c r="A81" s="151"/>
      <c r="B81" s="152"/>
      <c r="C81" s="153"/>
      <c r="D81" s="153"/>
      <c r="E81" s="154"/>
    </row>
    <row r="82" spans="1:5" ht="15.75" x14ac:dyDescent="0.25">
      <c r="A82" s="151"/>
      <c r="B82" s="152"/>
      <c r="C82" s="153"/>
      <c r="D82" s="153"/>
      <c r="E82" s="154"/>
    </row>
    <row r="83" spans="1:5" ht="15.75" x14ac:dyDescent="0.25">
      <c r="A83" s="151"/>
      <c r="B83" s="152"/>
      <c r="C83" s="153"/>
      <c r="D83" s="153"/>
      <c r="E83" s="154"/>
    </row>
    <row r="84" spans="1:5" ht="15.75" x14ac:dyDescent="0.25">
      <c r="A84" s="151"/>
      <c r="B84" s="152"/>
      <c r="C84" s="153"/>
      <c r="D84" s="153"/>
      <c r="E84" s="154"/>
    </row>
    <row r="85" spans="1:5" ht="15.75" x14ac:dyDescent="0.25">
      <c r="A85" s="151"/>
      <c r="B85" s="152"/>
      <c r="C85" s="153"/>
      <c r="D85" s="153"/>
      <c r="E85" s="154"/>
    </row>
    <row r="86" spans="1:5" ht="15.75" x14ac:dyDescent="0.25">
      <c r="A86" s="151"/>
      <c r="B86" s="152"/>
      <c r="C86" s="153"/>
      <c r="D86" s="153"/>
      <c r="E86" s="154"/>
    </row>
    <row r="87" spans="1:5" ht="15.75" x14ac:dyDescent="0.25">
      <c r="A87" s="151"/>
      <c r="B87" s="152"/>
      <c r="C87" s="153"/>
      <c r="D87" s="153"/>
      <c r="E87" s="154"/>
    </row>
    <row r="88" spans="1:5" ht="15.75" x14ac:dyDescent="0.25">
      <c r="A88" s="151"/>
      <c r="B88" s="152"/>
      <c r="C88" s="153"/>
      <c r="D88" s="153"/>
      <c r="E88" s="154"/>
    </row>
    <row r="89" spans="1:5" ht="15.75" x14ac:dyDescent="0.25">
      <c r="A89" s="151"/>
      <c r="B89" s="152"/>
      <c r="C89" s="153"/>
      <c r="D89" s="153"/>
      <c r="E89" s="154"/>
    </row>
    <row r="90" spans="1:5" ht="15.75" x14ac:dyDescent="0.25">
      <c r="A90" s="151"/>
      <c r="B90" s="152"/>
      <c r="C90" s="153"/>
      <c r="D90" s="153"/>
      <c r="E90" s="154"/>
    </row>
    <row r="91" spans="1:5" ht="15.75" x14ac:dyDescent="0.25">
      <c r="A91" s="151"/>
      <c r="B91" s="152"/>
      <c r="C91" s="153"/>
      <c r="D91" s="153"/>
      <c r="E91" s="154"/>
    </row>
    <row r="92" spans="1:5" ht="15.75" x14ac:dyDescent="0.25">
      <c r="A92" s="151"/>
      <c r="B92" s="152"/>
      <c r="C92" s="153"/>
      <c r="D92" s="153"/>
      <c r="E92" s="154"/>
    </row>
    <row r="93" spans="1:5" ht="15.75" x14ac:dyDescent="0.25">
      <c r="A93" s="151"/>
      <c r="B93" s="152"/>
      <c r="C93" s="153"/>
      <c r="D93" s="153"/>
      <c r="E93" s="154"/>
    </row>
    <row r="94" spans="1:5" ht="15.75" x14ac:dyDescent="0.25">
      <c r="A94" s="151"/>
      <c r="B94" s="152"/>
      <c r="C94" s="153"/>
      <c r="D94" s="153"/>
      <c r="E94" s="154"/>
    </row>
    <row r="95" spans="1:5" ht="15.75" x14ac:dyDescent="0.25">
      <c r="A95" s="151"/>
      <c r="B95" s="152"/>
      <c r="C95" s="153"/>
      <c r="D95" s="153"/>
      <c r="E95" s="154"/>
    </row>
    <row r="96" spans="1:5" ht="15.75" x14ac:dyDescent="0.25">
      <c r="A96" s="151"/>
      <c r="B96" s="152"/>
      <c r="C96" s="153"/>
      <c r="D96" s="153"/>
      <c r="E96" s="154"/>
    </row>
    <row r="97" spans="1:5" ht="15.75" x14ac:dyDescent="0.25">
      <c r="A97" s="151"/>
      <c r="B97" s="152"/>
      <c r="C97" s="153"/>
      <c r="D97" s="153"/>
      <c r="E97" s="154"/>
    </row>
    <row r="98" spans="1:5" ht="15.75" x14ac:dyDescent="0.25">
      <c r="A98" s="151"/>
      <c r="B98" s="152"/>
      <c r="C98" s="153"/>
      <c r="D98" s="153"/>
      <c r="E98" s="154"/>
    </row>
    <row r="99" spans="1:5" ht="15.75" x14ac:dyDescent="0.25">
      <c r="A99" s="151"/>
      <c r="B99" s="152"/>
      <c r="C99" s="153"/>
      <c r="D99" s="153"/>
      <c r="E99" s="154"/>
    </row>
    <row r="100" spans="1:5" ht="15.75" x14ac:dyDescent="0.25">
      <c r="A100" s="151"/>
      <c r="B100" s="152"/>
      <c r="C100" s="153"/>
      <c r="D100" s="153"/>
      <c r="E100" s="154"/>
    </row>
    <row r="101" spans="1:5" ht="15.75" x14ac:dyDescent="0.25">
      <c r="A101" s="151"/>
      <c r="B101" s="152"/>
      <c r="C101" s="153"/>
      <c r="D101" s="153"/>
      <c r="E101" s="154"/>
    </row>
  </sheetData>
  <sheetProtection algorithmName="SHA-512" hashValue="9S1iyO78VyPzfWJ7gPRQYlDMaKm3fY/aMth8/wa+VD2rs9ytmw44ywMxdS06K2qM/sJEP1D+knPBMBXZebQvOw==" saltValue="CISojZPWyMHIWl7EoXCEFA==" spinCount="100000" sheet="1" selectLockedCells="1" selectUnlockedCells="1"/>
  <mergeCells count="3">
    <mergeCell ref="A1:E1"/>
    <mergeCell ref="A3:E3"/>
    <mergeCell ref="A4:E4"/>
  </mergeCells>
  <pageMargins left="0.75" right="0.75" top="1" bottom="1" header="0.75" footer="0.5"/>
  <pageSetup scale="91" orientation="portrait" useFirstPageNumber="1" horizontalDpi="300" verticalDpi="300" r:id="rId1"/>
  <headerFooter alignWithMargins="0">
    <oddFooter>&amp;LRev. 12/2019&amp;CPage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AC411-C89F-46C3-B7D2-64947599F333}">
  <sheetPr codeName="Sheet18">
    <tabColor theme="0" tint="-0.499984740745262"/>
  </sheetPr>
  <dimension ref="A1:J101"/>
  <sheetViews>
    <sheetView showGridLines="0" zoomScale="90" zoomScaleNormal="90" zoomScaleSheetLayoutView="100" workbookViewId="0">
      <selection activeCell="B21" sqref="B21:D21"/>
    </sheetView>
  </sheetViews>
  <sheetFormatPr defaultColWidth="8.85546875" defaultRowHeight="12.75" x14ac:dyDescent="0.2"/>
  <cols>
    <col min="1" max="1" width="11.7109375" style="155" customWidth="1"/>
    <col min="2" max="2" width="38.85546875" style="156" customWidth="1"/>
    <col min="3" max="3" width="19.28515625" style="157" customWidth="1"/>
    <col min="4" max="4" width="15.140625" style="157" customWidth="1"/>
    <col min="5" max="5" width="11.7109375" style="158" customWidth="1"/>
    <col min="6" max="16384" width="8.85546875" style="41"/>
  </cols>
  <sheetData>
    <row r="1" spans="1:10" ht="23.25" x14ac:dyDescent="0.35">
      <c r="A1" s="214" t="s">
        <v>92</v>
      </c>
      <c r="B1" s="214"/>
      <c r="C1" s="214"/>
      <c r="D1" s="214"/>
      <c r="E1" s="214"/>
      <c r="F1" s="133"/>
      <c r="G1" s="133"/>
      <c r="H1" s="133"/>
      <c r="I1" s="133"/>
      <c r="J1" s="133"/>
    </row>
    <row r="2" spans="1:10" ht="23.25" x14ac:dyDescent="0.35">
      <c r="A2" s="116"/>
      <c r="B2" s="134" t="s">
        <v>93</v>
      </c>
      <c r="C2" s="135">
        <f>Info!B13</f>
        <v>0</v>
      </c>
      <c r="D2" s="136"/>
      <c r="E2" s="137"/>
      <c r="F2" s="138"/>
      <c r="G2" s="138"/>
      <c r="H2" s="138"/>
    </row>
    <row r="3" spans="1:10" ht="23.25" x14ac:dyDescent="0.35">
      <c r="A3" s="219">
        <f>Info!B11</f>
        <v>0</v>
      </c>
      <c r="B3" s="219"/>
      <c r="C3" s="219"/>
      <c r="D3" s="219"/>
      <c r="E3" s="219"/>
      <c r="F3" s="138"/>
      <c r="G3" s="138"/>
      <c r="H3" s="138"/>
    </row>
    <row r="4" spans="1:10" ht="23.25" x14ac:dyDescent="0.35">
      <c r="A4" s="214" t="s">
        <v>94</v>
      </c>
      <c r="B4" s="214"/>
      <c r="C4" s="214"/>
      <c r="D4" s="214"/>
      <c r="E4" s="214"/>
      <c r="F4" s="139"/>
      <c r="G4" s="139"/>
      <c r="H4" s="139"/>
      <c r="I4" s="139"/>
      <c r="J4" s="139"/>
    </row>
    <row r="5" spans="1:10" ht="25.15" customHeight="1" x14ac:dyDescent="0.35">
      <c r="A5" s="140"/>
      <c r="B5" s="141"/>
      <c r="C5" s="142"/>
      <c r="D5" s="142"/>
      <c r="E5" s="143"/>
      <c r="F5" s="138"/>
      <c r="G5" s="138"/>
      <c r="H5" s="138"/>
    </row>
    <row r="6" spans="1:10" ht="15.6" customHeight="1" x14ac:dyDescent="0.3">
      <c r="A6" s="144"/>
      <c r="B6" s="145"/>
      <c r="C6" s="146"/>
      <c r="D6" s="146"/>
      <c r="E6" s="147"/>
      <c r="F6" s="148"/>
      <c r="G6" s="148"/>
      <c r="H6" s="148"/>
      <c r="I6" s="148"/>
      <c r="J6" s="149"/>
    </row>
    <row r="7" spans="1:10" ht="15.75" x14ac:dyDescent="0.2">
      <c r="A7" s="144"/>
      <c r="B7" s="145"/>
      <c r="C7" s="146"/>
      <c r="D7" s="146"/>
      <c r="E7" s="150"/>
    </row>
    <row r="8" spans="1:10" ht="15.75" x14ac:dyDescent="0.2">
      <c r="A8" s="144"/>
      <c r="B8" s="145"/>
      <c r="C8" s="146"/>
      <c r="D8" s="146"/>
      <c r="E8" s="150"/>
    </row>
    <row r="9" spans="1:10" ht="15.75" x14ac:dyDescent="0.2">
      <c r="A9" s="144"/>
      <c r="B9" s="145"/>
      <c r="C9" s="146"/>
      <c r="D9" s="146"/>
      <c r="E9" s="150"/>
    </row>
    <row r="10" spans="1:10" ht="15.75" x14ac:dyDescent="0.2">
      <c r="A10" s="144"/>
      <c r="B10" s="145"/>
      <c r="C10" s="146"/>
      <c r="D10" s="146"/>
      <c r="E10" s="150"/>
    </row>
    <row r="11" spans="1:10" ht="15.75" x14ac:dyDescent="0.2">
      <c r="A11" s="144"/>
      <c r="B11" s="145"/>
      <c r="C11" s="146"/>
      <c r="D11" s="146"/>
      <c r="E11" s="150"/>
    </row>
    <row r="12" spans="1:10" ht="15.75" x14ac:dyDescent="0.2">
      <c r="A12" s="144"/>
      <c r="B12" s="145"/>
      <c r="C12" s="146"/>
      <c r="D12" s="146"/>
      <c r="E12" s="150"/>
    </row>
    <row r="13" spans="1:10" ht="15.75" x14ac:dyDescent="0.2">
      <c r="A13" s="144"/>
      <c r="B13" s="145"/>
      <c r="C13" s="146"/>
      <c r="D13" s="146"/>
      <c r="E13" s="150"/>
    </row>
    <row r="14" spans="1:10" ht="15.75" x14ac:dyDescent="0.2">
      <c r="A14" s="144"/>
      <c r="B14" s="145"/>
      <c r="C14" s="146"/>
      <c r="D14" s="146"/>
      <c r="E14" s="150"/>
    </row>
    <row r="15" spans="1:10" ht="15.75" x14ac:dyDescent="0.2">
      <c r="A15" s="144"/>
      <c r="B15" s="145"/>
      <c r="C15" s="146"/>
      <c r="D15" s="146"/>
      <c r="E15" s="150"/>
    </row>
    <row r="16" spans="1:10" ht="15.75" x14ac:dyDescent="0.2">
      <c r="A16" s="144"/>
      <c r="B16" s="145"/>
      <c r="C16" s="146"/>
      <c r="D16" s="146"/>
      <c r="E16" s="150"/>
    </row>
    <row r="17" spans="1:5" ht="15.75" x14ac:dyDescent="0.2">
      <c r="A17" s="144"/>
      <c r="B17" s="145"/>
      <c r="C17" s="146"/>
      <c r="D17" s="146"/>
      <c r="E17" s="150"/>
    </row>
    <row r="18" spans="1:5" ht="15.75" x14ac:dyDescent="0.2">
      <c r="A18" s="144"/>
      <c r="B18" s="145"/>
      <c r="C18" s="146"/>
      <c r="D18" s="146"/>
      <c r="E18" s="150"/>
    </row>
    <row r="19" spans="1:5" ht="15.75" x14ac:dyDescent="0.2">
      <c r="A19" s="144"/>
      <c r="B19" s="145"/>
      <c r="C19" s="146"/>
      <c r="D19" s="146"/>
      <c r="E19" s="150"/>
    </row>
    <row r="20" spans="1:5" ht="15.75" x14ac:dyDescent="0.2">
      <c r="A20" s="144"/>
      <c r="B20" s="145"/>
      <c r="C20" s="146"/>
      <c r="D20" s="146"/>
      <c r="E20" s="150"/>
    </row>
    <row r="21" spans="1:5" ht="15.75" x14ac:dyDescent="0.2">
      <c r="A21" s="144"/>
      <c r="B21" s="145"/>
      <c r="C21" s="146"/>
      <c r="D21" s="146"/>
      <c r="E21" s="150"/>
    </row>
    <row r="22" spans="1:5" ht="15.75" x14ac:dyDescent="0.2">
      <c r="A22" s="144"/>
      <c r="B22" s="145"/>
      <c r="C22" s="146"/>
      <c r="D22" s="146"/>
      <c r="E22" s="150"/>
    </row>
    <row r="23" spans="1:5" ht="15.75" x14ac:dyDescent="0.2">
      <c r="A23" s="144"/>
      <c r="B23" s="145"/>
      <c r="C23" s="146"/>
      <c r="D23" s="146"/>
      <c r="E23" s="150"/>
    </row>
    <row r="24" spans="1:5" ht="15.75" x14ac:dyDescent="0.2">
      <c r="A24" s="144"/>
      <c r="B24" s="145"/>
      <c r="C24" s="146"/>
      <c r="D24" s="146"/>
      <c r="E24" s="150"/>
    </row>
    <row r="25" spans="1:5" ht="15.75" x14ac:dyDescent="0.2">
      <c r="A25" s="144"/>
      <c r="B25" s="145"/>
      <c r="C25" s="146"/>
      <c r="D25" s="146"/>
      <c r="E25" s="150"/>
    </row>
    <row r="26" spans="1:5" ht="15.75" x14ac:dyDescent="0.2">
      <c r="A26" s="144"/>
      <c r="B26" s="145"/>
      <c r="C26" s="146"/>
      <c r="D26" s="146"/>
      <c r="E26" s="150"/>
    </row>
    <row r="27" spans="1:5" ht="15.75" x14ac:dyDescent="0.2">
      <c r="A27" s="144"/>
      <c r="B27" s="145"/>
      <c r="C27" s="146"/>
      <c r="D27" s="146"/>
      <c r="E27" s="150"/>
    </row>
    <row r="28" spans="1:5" ht="15.75" x14ac:dyDescent="0.2">
      <c r="A28" s="144"/>
      <c r="B28" s="145"/>
      <c r="C28" s="146"/>
      <c r="D28" s="146"/>
      <c r="E28" s="150"/>
    </row>
    <row r="29" spans="1:5" ht="15.75" x14ac:dyDescent="0.2">
      <c r="A29" s="144"/>
      <c r="B29" s="145"/>
      <c r="C29" s="146"/>
      <c r="D29" s="146"/>
      <c r="E29" s="150"/>
    </row>
    <row r="30" spans="1:5" ht="15.75" x14ac:dyDescent="0.2">
      <c r="A30" s="144"/>
      <c r="B30" s="145"/>
      <c r="C30" s="146"/>
      <c r="D30" s="146"/>
      <c r="E30" s="150"/>
    </row>
    <row r="31" spans="1:5" ht="22.9" customHeight="1" x14ac:dyDescent="0.2">
      <c r="A31" s="144"/>
      <c r="B31" s="145"/>
      <c r="C31" s="146"/>
      <c r="D31" s="146"/>
      <c r="E31" s="150"/>
    </row>
    <row r="32" spans="1:5" ht="22.9" customHeight="1" x14ac:dyDescent="0.2">
      <c r="A32" s="144"/>
      <c r="B32" s="145"/>
      <c r="C32" s="146"/>
      <c r="D32" s="146"/>
      <c r="E32" s="150"/>
    </row>
    <row r="33" spans="1:5" ht="15.75" x14ac:dyDescent="0.2">
      <c r="A33" s="144"/>
      <c r="B33" s="145"/>
      <c r="C33" s="146"/>
      <c r="D33" s="146"/>
      <c r="E33" s="150"/>
    </row>
    <row r="34" spans="1:5" ht="15.75" x14ac:dyDescent="0.2">
      <c r="A34" s="144"/>
      <c r="B34" s="145"/>
      <c r="C34" s="146"/>
      <c r="D34" s="146"/>
      <c r="E34" s="150"/>
    </row>
    <row r="35" spans="1:5" ht="15.75" x14ac:dyDescent="0.2">
      <c r="A35" s="144"/>
      <c r="B35" s="145"/>
      <c r="C35" s="146"/>
      <c r="D35" s="146"/>
      <c r="E35" s="150"/>
    </row>
    <row r="36" spans="1:5" ht="15.75" x14ac:dyDescent="0.2">
      <c r="A36" s="144"/>
      <c r="B36" s="145"/>
      <c r="C36" s="146"/>
      <c r="D36" s="146"/>
      <c r="E36" s="150"/>
    </row>
    <row r="37" spans="1:5" ht="15.75" x14ac:dyDescent="0.2">
      <c r="A37" s="144"/>
      <c r="B37" s="145"/>
      <c r="C37" s="146"/>
      <c r="D37" s="146"/>
      <c r="E37" s="150"/>
    </row>
    <row r="38" spans="1:5" ht="15.75" x14ac:dyDescent="0.2">
      <c r="A38" s="144"/>
      <c r="B38" s="145"/>
      <c r="C38" s="146"/>
      <c r="D38" s="146"/>
      <c r="E38" s="150"/>
    </row>
    <row r="39" spans="1:5" ht="15.75" x14ac:dyDescent="0.2">
      <c r="A39" s="144"/>
      <c r="B39" s="145"/>
      <c r="C39" s="146"/>
      <c r="D39" s="146"/>
      <c r="E39" s="150"/>
    </row>
    <row r="40" spans="1:5" ht="15.75" x14ac:dyDescent="0.2">
      <c r="A40" s="144"/>
      <c r="B40" s="145"/>
      <c r="C40" s="146"/>
      <c r="D40" s="146"/>
      <c r="E40" s="150"/>
    </row>
    <row r="41" spans="1:5" ht="15.75" x14ac:dyDescent="0.2">
      <c r="A41" s="144"/>
      <c r="B41" s="145"/>
      <c r="C41" s="146"/>
      <c r="D41" s="146"/>
      <c r="E41" s="150"/>
    </row>
    <row r="42" spans="1:5" ht="15.75" x14ac:dyDescent="0.2">
      <c r="A42" s="144"/>
      <c r="B42" s="145"/>
      <c r="C42" s="146"/>
      <c r="D42" s="146"/>
      <c r="E42" s="150"/>
    </row>
    <row r="43" spans="1:5" ht="15.75" x14ac:dyDescent="0.2">
      <c r="A43" s="144"/>
      <c r="B43" s="145"/>
      <c r="C43" s="146"/>
      <c r="D43" s="146"/>
      <c r="E43" s="150"/>
    </row>
    <row r="44" spans="1:5" ht="15.75" x14ac:dyDescent="0.2">
      <c r="A44" s="144"/>
      <c r="B44" s="145"/>
      <c r="C44" s="146"/>
      <c r="D44" s="146"/>
      <c r="E44" s="150"/>
    </row>
    <row r="45" spans="1:5" ht="15.75" x14ac:dyDescent="0.2">
      <c r="A45" s="144"/>
      <c r="B45" s="145"/>
      <c r="C45" s="146"/>
      <c r="D45" s="146"/>
      <c r="E45" s="150"/>
    </row>
    <row r="46" spans="1:5" ht="15.75" x14ac:dyDescent="0.2">
      <c r="A46" s="144"/>
      <c r="B46" s="145"/>
      <c r="C46" s="146"/>
      <c r="D46" s="146"/>
      <c r="E46" s="150"/>
    </row>
    <row r="47" spans="1:5" ht="15.75" x14ac:dyDescent="0.2">
      <c r="A47" s="144"/>
      <c r="B47" s="145"/>
      <c r="C47" s="146"/>
      <c r="D47" s="146"/>
      <c r="E47" s="150"/>
    </row>
    <row r="48" spans="1:5" ht="15.75" x14ac:dyDescent="0.2">
      <c r="A48" s="144"/>
      <c r="B48" s="145"/>
      <c r="C48" s="146"/>
      <c r="D48" s="146"/>
      <c r="E48" s="150"/>
    </row>
    <row r="49" spans="1:5" ht="15.75" x14ac:dyDescent="0.2">
      <c r="A49" s="144"/>
      <c r="B49" s="145"/>
      <c r="C49" s="146"/>
      <c r="D49" s="146"/>
      <c r="E49" s="150"/>
    </row>
    <row r="50" spans="1:5" ht="15.75" x14ac:dyDescent="0.25">
      <c r="A50" s="151"/>
      <c r="B50" s="152"/>
      <c r="C50" s="153"/>
      <c r="D50" s="153"/>
      <c r="E50" s="154"/>
    </row>
    <row r="51" spans="1:5" ht="15.75" x14ac:dyDescent="0.25">
      <c r="A51" s="151"/>
      <c r="B51" s="152"/>
      <c r="C51" s="153"/>
      <c r="D51" s="153"/>
      <c r="E51" s="154"/>
    </row>
    <row r="52" spans="1:5" ht="15.75" x14ac:dyDescent="0.25">
      <c r="A52" s="151"/>
      <c r="B52" s="152"/>
      <c r="C52" s="153"/>
      <c r="D52" s="153"/>
      <c r="E52" s="154"/>
    </row>
    <row r="53" spans="1:5" ht="15.75" x14ac:dyDescent="0.25">
      <c r="A53" s="151"/>
      <c r="B53" s="152"/>
      <c r="C53" s="153"/>
      <c r="D53" s="153"/>
      <c r="E53" s="154"/>
    </row>
    <row r="54" spans="1:5" ht="15.75" x14ac:dyDescent="0.25">
      <c r="A54" s="151"/>
      <c r="B54" s="152"/>
      <c r="C54" s="153"/>
      <c r="D54" s="153"/>
      <c r="E54" s="154"/>
    </row>
    <row r="55" spans="1:5" ht="15.75" x14ac:dyDescent="0.25">
      <c r="A55" s="151"/>
      <c r="B55" s="152"/>
      <c r="C55" s="153"/>
      <c r="D55" s="153"/>
      <c r="E55" s="154"/>
    </row>
    <row r="56" spans="1:5" ht="15.75" x14ac:dyDescent="0.25">
      <c r="A56" s="151"/>
      <c r="B56" s="152"/>
      <c r="C56" s="153"/>
      <c r="D56" s="153"/>
      <c r="E56" s="154"/>
    </row>
    <row r="57" spans="1:5" ht="15.75" x14ac:dyDescent="0.25">
      <c r="A57" s="151"/>
      <c r="B57" s="152"/>
      <c r="C57" s="153"/>
      <c r="D57" s="153"/>
      <c r="E57" s="154"/>
    </row>
    <row r="58" spans="1:5" ht="15.75" x14ac:dyDescent="0.25">
      <c r="A58" s="151"/>
      <c r="B58" s="152"/>
      <c r="C58" s="153"/>
      <c r="D58" s="153"/>
      <c r="E58" s="154"/>
    </row>
    <row r="59" spans="1:5" ht="15.75" x14ac:dyDescent="0.25">
      <c r="A59" s="151"/>
      <c r="B59" s="152"/>
      <c r="C59" s="153"/>
      <c r="D59" s="153"/>
      <c r="E59" s="154"/>
    </row>
    <row r="60" spans="1:5" ht="15.75" x14ac:dyDescent="0.25">
      <c r="A60" s="151"/>
      <c r="B60" s="152"/>
      <c r="C60" s="153"/>
      <c r="D60" s="153"/>
      <c r="E60" s="154"/>
    </row>
    <row r="61" spans="1:5" ht="15.75" x14ac:dyDescent="0.25">
      <c r="A61" s="151"/>
      <c r="B61" s="152"/>
      <c r="C61" s="153"/>
      <c r="D61" s="153"/>
      <c r="E61" s="154"/>
    </row>
    <row r="62" spans="1:5" ht="15.75" x14ac:dyDescent="0.25">
      <c r="A62" s="151"/>
      <c r="B62" s="152"/>
      <c r="C62" s="153"/>
      <c r="D62" s="153"/>
      <c r="E62" s="154"/>
    </row>
    <row r="63" spans="1:5" ht="15.75" x14ac:dyDescent="0.25">
      <c r="A63" s="151"/>
      <c r="B63" s="152"/>
      <c r="C63" s="153"/>
      <c r="D63" s="153"/>
      <c r="E63" s="154"/>
    </row>
    <row r="64" spans="1:5" ht="15.75" x14ac:dyDescent="0.25">
      <c r="A64" s="151"/>
      <c r="B64" s="152"/>
      <c r="C64" s="153"/>
      <c r="D64" s="153"/>
      <c r="E64" s="154"/>
    </row>
    <row r="65" spans="1:5" ht="15.75" x14ac:dyDescent="0.25">
      <c r="A65" s="151"/>
      <c r="B65" s="152"/>
      <c r="C65" s="153"/>
      <c r="D65" s="153"/>
      <c r="E65" s="154"/>
    </row>
    <row r="66" spans="1:5" ht="15.75" x14ac:dyDescent="0.25">
      <c r="A66" s="151"/>
      <c r="B66" s="152"/>
      <c r="C66" s="153"/>
      <c r="D66" s="153"/>
      <c r="E66" s="154"/>
    </row>
    <row r="67" spans="1:5" ht="15.75" x14ac:dyDescent="0.25">
      <c r="A67" s="151"/>
      <c r="B67" s="152"/>
      <c r="C67" s="153"/>
      <c r="D67" s="153"/>
      <c r="E67" s="154"/>
    </row>
    <row r="68" spans="1:5" ht="15.75" x14ac:dyDescent="0.25">
      <c r="A68" s="151"/>
      <c r="B68" s="152"/>
      <c r="C68" s="153"/>
      <c r="D68" s="153"/>
      <c r="E68" s="154"/>
    </row>
    <row r="69" spans="1:5" ht="15.75" x14ac:dyDescent="0.25">
      <c r="A69" s="151"/>
      <c r="B69" s="152"/>
      <c r="C69" s="153"/>
      <c r="D69" s="153"/>
      <c r="E69" s="154"/>
    </row>
    <row r="70" spans="1:5" ht="15.75" x14ac:dyDescent="0.25">
      <c r="A70" s="151"/>
      <c r="B70" s="152"/>
      <c r="C70" s="153"/>
      <c r="D70" s="153"/>
      <c r="E70" s="154"/>
    </row>
    <row r="71" spans="1:5" ht="15.75" x14ac:dyDescent="0.25">
      <c r="A71" s="151"/>
      <c r="B71" s="152"/>
      <c r="C71" s="153"/>
      <c r="D71" s="153"/>
      <c r="E71" s="154"/>
    </row>
    <row r="72" spans="1:5" ht="15.75" x14ac:dyDescent="0.25">
      <c r="A72" s="151"/>
      <c r="B72" s="152"/>
      <c r="C72" s="153"/>
      <c r="D72" s="153"/>
      <c r="E72" s="154"/>
    </row>
    <row r="73" spans="1:5" ht="15.75" x14ac:dyDescent="0.25">
      <c r="A73" s="151"/>
      <c r="B73" s="152"/>
      <c r="C73" s="153"/>
      <c r="D73" s="153"/>
      <c r="E73" s="154"/>
    </row>
    <row r="74" spans="1:5" ht="15.75" x14ac:dyDescent="0.25">
      <c r="A74" s="151"/>
      <c r="B74" s="152"/>
      <c r="C74" s="153"/>
      <c r="D74" s="153"/>
      <c r="E74" s="154"/>
    </row>
    <row r="75" spans="1:5" ht="15.75" x14ac:dyDescent="0.25">
      <c r="A75" s="151"/>
      <c r="B75" s="152"/>
      <c r="C75" s="153"/>
      <c r="D75" s="153"/>
      <c r="E75" s="154"/>
    </row>
    <row r="76" spans="1:5" ht="15.75" x14ac:dyDescent="0.25">
      <c r="A76" s="151"/>
      <c r="B76" s="152"/>
      <c r="C76" s="153"/>
      <c r="D76" s="153"/>
      <c r="E76" s="154"/>
    </row>
    <row r="77" spans="1:5" ht="15.75" x14ac:dyDescent="0.25">
      <c r="A77" s="151"/>
      <c r="B77" s="152"/>
      <c r="C77" s="153"/>
      <c r="D77" s="153"/>
      <c r="E77" s="154"/>
    </row>
    <row r="78" spans="1:5" ht="15.75" x14ac:dyDescent="0.25">
      <c r="A78" s="151"/>
      <c r="B78" s="152"/>
      <c r="C78" s="153"/>
      <c r="D78" s="153"/>
      <c r="E78" s="154"/>
    </row>
    <row r="79" spans="1:5" ht="15.75" x14ac:dyDescent="0.25">
      <c r="A79" s="151"/>
      <c r="B79" s="152"/>
      <c r="C79" s="153"/>
      <c r="D79" s="153"/>
      <c r="E79" s="154"/>
    </row>
    <row r="80" spans="1:5" ht="15.75" x14ac:dyDescent="0.25">
      <c r="A80" s="151"/>
      <c r="B80" s="152"/>
      <c r="C80" s="153"/>
      <c r="D80" s="153"/>
      <c r="E80" s="154"/>
    </row>
    <row r="81" spans="1:5" ht="15.75" x14ac:dyDescent="0.25">
      <c r="A81" s="151"/>
      <c r="B81" s="152"/>
      <c r="C81" s="153"/>
      <c r="D81" s="153"/>
      <c r="E81" s="154"/>
    </row>
    <row r="82" spans="1:5" ht="15.75" x14ac:dyDescent="0.25">
      <c r="A82" s="151"/>
      <c r="B82" s="152"/>
      <c r="C82" s="153"/>
      <c r="D82" s="153"/>
      <c r="E82" s="154"/>
    </row>
    <row r="83" spans="1:5" ht="15.75" x14ac:dyDescent="0.25">
      <c r="A83" s="151"/>
      <c r="B83" s="152"/>
      <c r="C83" s="153"/>
      <c r="D83" s="153"/>
      <c r="E83" s="154"/>
    </row>
    <row r="84" spans="1:5" ht="15.75" x14ac:dyDescent="0.25">
      <c r="A84" s="151"/>
      <c r="B84" s="152"/>
      <c r="C84" s="153"/>
      <c r="D84" s="153"/>
      <c r="E84" s="154"/>
    </row>
    <row r="85" spans="1:5" ht="15.75" x14ac:dyDescent="0.25">
      <c r="A85" s="151"/>
      <c r="B85" s="152"/>
      <c r="C85" s="153"/>
      <c r="D85" s="153"/>
      <c r="E85" s="154"/>
    </row>
    <row r="86" spans="1:5" ht="15.75" x14ac:dyDescent="0.25">
      <c r="A86" s="151"/>
      <c r="B86" s="152"/>
      <c r="C86" s="153"/>
      <c r="D86" s="153"/>
      <c r="E86" s="154"/>
    </row>
    <row r="87" spans="1:5" ht="15.75" x14ac:dyDescent="0.25">
      <c r="A87" s="151"/>
      <c r="B87" s="152"/>
      <c r="C87" s="153"/>
      <c r="D87" s="153"/>
      <c r="E87" s="154"/>
    </row>
    <row r="88" spans="1:5" ht="15.75" x14ac:dyDescent="0.25">
      <c r="A88" s="151"/>
      <c r="B88" s="152"/>
      <c r="C88" s="153"/>
      <c r="D88" s="153"/>
      <c r="E88" s="154"/>
    </row>
    <row r="89" spans="1:5" ht="15.75" x14ac:dyDescent="0.25">
      <c r="A89" s="151"/>
      <c r="B89" s="152"/>
      <c r="C89" s="153"/>
      <c r="D89" s="153"/>
      <c r="E89" s="154"/>
    </row>
    <row r="90" spans="1:5" ht="15.75" x14ac:dyDescent="0.25">
      <c r="A90" s="151"/>
      <c r="B90" s="152"/>
      <c r="C90" s="153"/>
      <c r="D90" s="153"/>
      <c r="E90" s="154"/>
    </row>
    <row r="91" spans="1:5" ht="15.75" x14ac:dyDescent="0.25">
      <c r="A91" s="151"/>
      <c r="B91" s="152"/>
      <c r="C91" s="153"/>
      <c r="D91" s="153"/>
      <c r="E91" s="154"/>
    </row>
    <row r="92" spans="1:5" ht="15.75" x14ac:dyDescent="0.25">
      <c r="A92" s="151"/>
      <c r="B92" s="152"/>
      <c r="C92" s="153"/>
      <c r="D92" s="153"/>
      <c r="E92" s="154"/>
    </row>
    <row r="93" spans="1:5" ht="15.75" x14ac:dyDescent="0.25">
      <c r="A93" s="151"/>
      <c r="B93" s="152"/>
      <c r="C93" s="153"/>
      <c r="D93" s="153"/>
      <c r="E93" s="154"/>
    </row>
    <row r="94" spans="1:5" ht="15.75" x14ac:dyDescent="0.25">
      <c r="A94" s="151"/>
      <c r="B94" s="152"/>
      <c r="C94" s="153"/>
      <c r="D94" s="153"/>
      <c r="E94" s="154"/>
    </row>
    <row r="95" spans="1:5" ht="15.75" x14ac:dyDescent="0.25">
      <c r="A95" s="151"/>
      <c r="B95" s="152"/>
      <c r="C95" s="153"/>
      <c r="D95" s="153"/>
      <c r="E95" s="154"/>
    </row>
    <row r="96" spans="1:5" ht="15.75" x14ac:dyDescent="0.25">
      <c r="A96" s="151"/>
      <c r="B96" s="152"/>
      <c r="C96" s="153"/>
      <c r="D96" s="153"/>
      <c r="E96" s="154"/>
    </row>
    <row r="97" spans="1:5" ht="15.75" x14ac:dyDescent="0.25">
      <c r="A97" s="151"/>
      <c r="B97" s="152"/>
      <c r="C97" s="153"/>
      <c r="D97" s="153"/>
      <c r="E97" s="154"/>
    </row>
    <row r="98" spans="1:5" ht="15.75" x14ac:dyDescent="0.25">
      <c r="A98" s="151"/>
      <c r="B98" s="152"/>
      <c r="C98" s="153"/>
      <c r="D98" s="153"/>
      <c r="E98" s="154"/>
    </row>
    <row r="99" spans="1:5" ht="15.75" x14ac:dyDescent="0.25">
      <c r="A99" s="151"/>
      <c r="B99" s="152"/>
      <c r="C99" s="153"/>
      <c r="D99" s="153"/>
      <c r="E99" s="154"/>
    </row>
    <row r="100" spans="1:5" ht="15.75" x14ac:dyDescent="0.25">
      <c r="A100" s="151"/>
      <c r="B100" s="152"/>
      <c r="C100" s="153"/>
      <c r="D100" s="153"/>
      <c r="E100" s="154"/>
    </row>
    <row r="101" spans="1:5" ht="15.75" x14ac:dyDescent="0.25">
      <c r="A101" s="151"/>
      <c r="B101" s="152"/>
      <c r="C101" s="153"/>
      <c r="D101" s="153"/>
      <c r="E101" s="154"/>
    </row>
  </sheetData>
  <sheetProtection algorithmName="SHA-512" hashValue="xAuAOmjz6DCMtyvyV8eaKYfW/91SSGzAeo7vxFkXpT5qYDJ3qWnDhEI++OK1v+CSe45YBBX3CJaZKpA1QUcLUQ==" saltValue="VjDiFpVUot3t5KrS97nRWg==" spinCount="100000" sheet="1" selectLockedCells="1" selectUnlockedCells="1"/>
  <mergeCells count="3">
    <mergeCell ref="A1:E1"/>
    <mergeCell ref="A3:E3"/>
    <mergeCell ref="A4:E4"/>
  </mergeCells>
  <pageMargins left="0.75" right="0.75" top="1" bottom="1" header="0.75" footer="0.5"/>
  <pageSetup scale="91" orientation="portrait" useFirstPageNumber="1" horizontalDpi="300" verticalDpi="300" r:id="rId1"/>
  <headerFooter alignWithMargins="0">
    <oddFooter>&amp;LRev. 12/2019&amp;CPage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6C357-16F8-452E-B41E-C211B5932AB0}">
  <sheetPr codeName="Sheet16"/>
  <dimension ref="A1:J102"/>
  <sheetViews>
    <sheetView showGridLines="0" zoomScale="90" zoomScaleNormal="90" zoomScaleSheetLayoutView="100" workbookViewId="0">
      <selection activeCell="A7" sqref="A7"/>
    </sheetView>
  </sheetViews>
  <sheetFormatPr defaultColWidth="8.85546875" defaultRowHeight="12.75" x14ac:dyDescent="0.2"/>
  <cols>
    <col min="1" max="1" width="11.7109375" style="190" customWidth="1"/>
    <col min="2" max="2" width="38.85546875" style="191" customWidth="1"/>
    <col min="3" max="3" width="19.28515625" style="192" customWidth="1"/>
    <col min="4" max="4" width="15.140625" style="192" customWidth="1"/>
    <col min="5" max="5" width="11.7109375" style="193" customWidth="1"/>
    <col min="6" max="16384" width="8.85546875" style="124"/>
  </cols>
  <sheetData>
    <row r="1" spans="1:10" ht="23.25" x14ac:dyDescent="0.35">
      <c r="A1" s="220" t="s">
        <v>95</v>
      </c>
      <c r="B1" s="220"/>
      <c r="C1" s="220"/>
      <c r="D1" s="220"/>
      <c r="E1" s="220"/>
      <c r="F1" s="159"/>
      <c r="G1" s="159"/>
      <c r="H1" s="159"/>
      <c r="I1" s="159"/>
      <c r="J1" s="159"/>
    </row>
    <row r="2" spans="1:10" ht="23.25" x14ac:dyDescent="0.35">
      <c r="A2" s="160"/>
      <c r="B2" s="161" t="s">
        <v>93</v>
      </c>
      <c r="C2" s="162">
        <f>Info!B13</f>
        <v>0</v>
      </c>
      <c r="D2" s="163"/>
      <c r="E2" s="164"/>
      <c r="F2" s="165"/>
      <c r="G2" s="165"/>
      <c r="H2" s="165"/>
    </row>
    <row r="3" spans="1:10" ht="23.25" x14ac:dyDescent="0.35">
      <c r="A3" s="221">
        <f>Info!B7</f>
        <v>0</v>
      </c>
      <c r="B3" s="221"/>
      <c r="C3" s="221"/>
      <c r="D3" s="221"/>
      <c r="E3" s="221"/>
      <c r="F3" s="165"/>
      <c r="G3" s="165"/>
      <c r="H3" s="165"/>
    </row>
    <row r="4" spans="1:10" ht="23.25" x14ac:dyDescent="0.35">
      <c r="A4" s="220" t="s">
        <v>96</v>
      </c>
      <c r="B4" s="220"/>
      <c r="C4" s="220"/>
      <c r="D4" s="220"/>
      <c r="E4" s="220"/>
      <c r="F4" s="166"/>
      <c r="G4" s="166"/>
      <c r="H4" s="166"/>
      <c r="I4" s="166"/>
      <c r="J4" s="166"/>
    </row>
    <row r="5" spans="1:10" ht="25.15" customHeight="1" x14ac:dyDescent="0.35">
      <c r="A5" s="167"/>
      <c r="B5" s="168"/>
      <c r="C5" s="169"/>
      <c r="D5" s="169"/>
      <c r="E5" s="170"/>
      <c r="F5" s="165"/>
      <c r="G5" s="165"/>
      <c r="H5" s="165"/>
    </row>
    <row r="6" spans="1:10" ht="38.25" x14ac:dyDescent="0.2">
      <c r="A6" s="171" t="s">
        <v>97</v>
      </c>
      <c r="B6" s="171" t="s">
        <v>98</v>
      </c>
      <c r="C6" s="172" t="s">
        <v>99</v>
      </c>
      <c r="D6" s="172" t="s">
        <v>100</v>
      </c>
      <c r="E6" s="173" t="s">
        <v>101</v>
      </c>
      <c r="F6" s="174"/>
      <c r="G6" s="174"/>
      <c r="H6" s="174"/>
      <c r="I6" s="174"/>
      <c r="J6" s="174"/>
    </row>
    <row r="7" spans="1:10" ht="15.6" customHeight="1" x14ac:dyDescent="0.3">
      <c r="A7" s="175"/>
      <c r="B7" s="176"/>
      <c r="C7" s="177"/>
      <c r="D7" s="177"/>
      <c r="E7" s="178"/>
      <c r="F7" s="179"/>
      <c r="G7" s="179"/>
      <c r="H7" s="179"/>
      <c r="I7" s="179"/>
      <c r="J7" s="180"/>
    </row>
    <row r="8" spans="1:10" ht="15.75" x14ac:dyDescent="0.2">
      <c r="A8" s="175"/>
      <c r="B8" s="176"/>
      <c r="C8" s="177"/>
      <c r="D8" s="177"/>
      <c r="E8" s="181"/>
    </row>
    <row r="9" spans="1:10" ht="15.75" x14ac:dyDescent="0.2">
      <c r="A9" s="175"/>
      <c r="B9" s="176"/>
      <c r="C9" s="177"/>
      <c r="D9" s="177"/>
      <c r="E9" s="181"/>
    </row>
    <row r="10" spans="1:10" ht="15.75" x14ac:dyDescent="0.2">
      <c r="A10" s="175"/>
      <c r="B10" s="176"/>
      <c r="C10" s="177"/>
      <c r="D10" s="177"/>
      <c r="E10" s="181"/>
    </row>
    <row r="11" spans="1:10" ht="15.75" x14ac:dyDescent="0.2">
      <c r="A11" s="175"/>
      <c r="B11" s="176"/>
      <c r="C11" s="177"/>
      <c r="D11" s="177"/>
      <c r="E11" s="181"/>
    </row>
    <row r="12" spans="1:10" ht="15.75" x14ac:dyDescent="0.2">
      <c r="A12" s="175"/>
      <c r="B12" s="176"/>
      <c r="C12" s="177"/>
      <c r="D12" s="177"/>
      <c r="E12" s="181"/>
    </row>
    <row r="13" spans="1:10" ht="15.75" x14ac:dyDescent="0.2">
      <c r="A13" s="175"/>
      <c r="B13" s="176"/>
      <c r="C13" s="177"/>
      <c r="D13" s="177"/>
      <c r="E13" s="181"/>
    </row>
    <row r="14" spans="1:10" ht="15.75" x14ac:dyDescent="0.2">
      <c r="A14" s="175"/>
      <c r="B14" s="176"/>
      <c r="C14" s="177"/>
      <c r="D14" s="177"/>
      <c r="E14" s="181"/>
    </row>
    <row r="15" spans="1:10" ht="15.75" x14ac:dyDescent="0.2">
      <c r="A15" s="175"/>
      <c r="B15" s="176"/>
      <c r="C15" s="177"/>
      <c r="D15" s="177"/>
      <c r="E15" s="181"/>
    </row>
    <row r="16" spans="1:10" ht="15.75" x14ac:dyDescent="0.2">
      <c r="A16" s="175"/>
      <c r="B16" s="176"/>
      <c r="C16" s="177"/>
      <c r="D16" s="177"/>
      <c r="E16" s="181"/>
    </row>
    <row r="17" spans="1:5" ht="15.75" x14ac:dyDescent="0.2">
      <c r="A17" s="175"/>
      <c r="B17" s="176"/>
      <c r="C17" s="177"/>
      <c r="D17" s="177"/>
      <c r="E17" s="181"/>
    </row>
    <row r="18" spans="1:5" ht="15.75" x14ac:dyDescent="0.2">
      <c r="A18" s="175"/>
      <c r="B18" s="176"/>
      <c r="C18" s="177"/>
      <c r="D18" s="177"/>
      <c r="E18" s="181"/>
    </row>
    <row r="19" spans="1:5" ht="15.75" x14ac:dyDescent="0.2">
      <c r="A19" s="175"/>
      <c r="B19" s="176"/>
      <c r="C19" s="177"/>
      <c r="D19" s="177"/>
      <c r="E19" s="181"/>
    </row>
    <row r="20" spans="1:5" ht="15.75" x14ac:dyDescent="0.2">
      <c r="A20" s="175"/>
      <c r="B20" s="176"/>
      <c r="C20" s="177"/>
      <c r="D20" s="177"/>
      <c r="E20" s="181"/>
    </row>
    <row r="21" spans="1:5" ht="15.75" x14ac:dyDescent="0.2">
      <c r="A21" s="175"/>
      <c r="B21" s="176"/>
      <c r="C21" s="177"/>
      <c r="D21" s="177"/>
      <c r="E21" s="181"/>
    </row>
    <row r="22" spans="1:5" ht="15.75" x14ac:dyDescent="0.2">
      <c r="A22" s="175"/>
      <c r="B22" s="176"/>
      <c r="C22" s="177"/>
      <c r="D22" s="177"/>
      <c r="E22" s="181"/>
    </row>
    <row r="23" spans="1:5" ht="15.75" x14ac:dyDescent="0.2">
      <c r="A23" s="175"/>
      <c r="B23" s="176"/>
      <c r="C23" s="177"/>
      <c r="D23" s="177"/>
      <c r="E23" s="181"/>
    </row>
    <row r="24" spans="1:5" ht="15.75" x14ac:dyDescent="0.2">
      <c r="A24" s="175"/>
      <c r="B24" s="176"/>
      <c r="C24" s="177"/>
      <c r="D24" s="177"/>
      <c r="E24" s="181"/>
    </row>
    <row r="25" spans="1:5" ht="15.75" x14ac:dyDescent="0.2">
      <c r="A25" s="175"/>
      <c r="B25" s="176"/>
      <c r="C25" s="177"/>
      <c r="D25" s="177"/>
      <c r="E25" s="181"/>
    </row>
    <row r="26" spans="1:5" ht="15.75" x14ac:dyDescent="0.2">
      <c r="A26" s="175"/>
      <c r="B26" s="176"/>
      <c r="C26" s="177"/>
      <c r="D26" s="177"/>
      <c r="E26" s="181"/>
    </row>
    <row r="27" spans="1:5" ht="15.75" x14ac:dyDescent="0.2">
      <c r="A27" s="175"/>
      <c r="B27" s="176"/>
      <c r="C27" s="177"/>
      <c r="D27" s="177"/>
      <c r="E27" s="181"/>
    </row>
    <row r="28" spans="1:5" ht="15.75" x14ac:dyDescent="0.2">
      <c r="A28" s="175"/>
      <c r="B28" s="176"/>
      <c r="C28" s="177"/>
      <c r="D28" s="177"/>
      <c r="E28" s="181"/>
    </row>
    <row r="29" spans="1:5" ht="15.75" x14ac:dyDescent="0.2">
      <c r="A29" s="175"/>
      <c r="B29" s="176"/>
      <c r="C29" s="177"/>
      <c r="D29" s="177"/>
      <c r="E29" s="181"/>
    </row>
    <row r="30" spans="1:5" ht="15.75" x14ac:dyDescent="0.2">
      <c r="A30" s="175"/>
      <c r="B30" s="176"/>
      <c r="C30" s="177"/>
      <c r="D30" s="177"/>
      <c r="E30" s="181"/>
    </row>
    <row r="31" spans="1:5" ht="15.75" x14ac:dyDescent="0.2">
      <c r="A31" s="175"/>
      <c r="B31" s="176"/>
      <c r="C31" s="177"/>
      <c r="D31" s="177"/>
      <c r="E31" s="181"/>
    </row>
    <row r="32" spans="1:5" ht="22.9" customHeight="1" x14ac:dyDescent="0.2">
      <c r="A32" s="182"/>
      <c r="B32" s="183"/>
      <c r="C32" s="184"/>
      <c r="D32" s="184"/>
      <c r="E32" s="185"/>
    </row>
    <row r="33" spans="1:5" ht="22.9" customHeight="1" x14ac:dyDescent="0.2">
      <c r="A33" s="182"/>
      <c r="B33" s="183"/>
      <c r="C33" s="184"/>
      <c r="D33" s="184"/>
      <c r="E33" s="185"/>
    </row>
    <row r="34" spans="1:5" ht="15.75" x14ac:dyDescent="0.2">
      <c r="A34" s="182"/>
      <c r="B34" s="183"/>
      <c r="C34" s="184"/>
      <c r="D34" s="184"/>
      <c r="E34" s="185"/>
    </row>
    <row r="35" spans="1:5" ht="15.75" x14ac:dyDescent="0.2">
      <c r="A35" s="182"/>
      <c r="B35" s="183"/>
      <c r="C35" s="184"/>
      <c r="D35" s="184"/>
      <c r="E35" s="185"/>
    </row>
    <row r="36" spans="1:5" ht="15.75" x14ac:dyDescent="0.2">
      <c r="A36" s="182"/>
      <c r="B36" s="183"/>
      <c r="C36" s="184"/>
      <c r="D36" s="184"/>
      <c r="E36" s="185"/>
    </row>
    <row r="37" spans="1:5" ht="15.75" x14ac:dyDescent="0.2">
      <c r="A37" s="182"/>
      <c r="B37" s="183"/>
      <c r="C37" s="184"/>
      <c r="D37" s="184"/>
      <c r="E37" s="185"/>
    </row>
    <row r="38" spans="1:5" ht="15.75" x14ac:dyDescent="0.2">
      <c r="A38" s="182"/>
      <c r="B38" s="183"/>
      <c r="C38" s="184"/>
      <c r="D38" s="184"/>
      <c r="E38" s="185"/>
    </row>
    <row r="39" spans="1:5" ht="15.75" x14ac:dyDescent="0.2">
      <c r="A39" s="182"/>
      <c r="B39" s="183"/>
      <c r="C39" s="184"/>
      <c r="D39" s="184"/>
      <c r="E39" s="185"/>
    </row>
    <row r="40" spans="1:5" ht="15.75" x14ac:dyDescent="0.2">
      <c r="A40" s="182"/>
      <c r="B40" s="183"/>
      <c r="C40" s="184"/>
      <c r="D40" s="184"/>
      <c r="E40" s="185"/>
    </row>
    <row r="41" spans="1:5" ht="15.75" x14ac:dyDescent="0.2">
      <c r="A41" s="182"/>
      <c r="B41" s="183"/>
      <c r="C41" s="184"/>
      <c r="D41" s="184"/>
      <c r="E41" s="185"/>
    </row>
    <row r="42" spans="1:5" ht="15.75" x14ac:dyDescent="0.2">
      <c r="A42" s="182"/>
      <c r="B42" s="183"/>
      <c r="C42" s="184"/>
      <c r="D42" s="184"/>
      <c r="E42" s="185"/>
    </row>
    <row r="43" spans="1:5" ht="15.75" x14ac:dyDescent="0.2">
      <c r="A43" s="182"/>
      <c r="B43" s="183"/>
      <c r="C43" s="184"/>
      <c r="D43" s="184"/>
      <c r="E43" s="185"/>
    </row>
    <row r="44" spans="1:5" ht="15.75" x14ac:dyDescent="0.2">
      <c r="A44" s="182"/>
      <c r="B44" s="183"/>
      <c r="C44" s="184"/>
      <c r="D44" s="184"/>
      <c r="E44" s="185"/>
    </row>
    <row r="45" spans="1:5" ht="15.75" x14ac:dyDescent="0.2">
      <c r="A45" s="182"/>
      <c r="B45" s="183"/>
      <c r="C45" s="184"/>
      <c r="D45" s="184"/>
      <c r="E45" s="185"/>
    </row>
    <row r="46" spans="1:5" ht="15.75" x14ac:dyDescent="0.2">
      <c r="A46" s="182"/>
      <c r="B46" s="183"/>
      <c r="C46" s="184"/>
      <c r="D46" s="184"/>
      <c r="E46" s="185"/>
    </row>
    <row r="47" spans="1:5" ht="15.75" x14ac:dyDescent="0.2">
      <c r="A47" s="182"/>
      <c r="B47" s="183"/>
      <c r="C47" s="184"/>
      <c r="D47" s="184"/>
      <c r="E47" s="185"/>
    </row>
    <row r="48" spans="1:5" ht="15.75" x14ac:dyDescent="0.2">
      <c r="A48" s="182"/>
      <c r="B48" s="183"/>
      <c r="C48" s="184"/>
      <c r="D48" s="184"/>
      <c r="E48" s="185"/>
    </row>
    <row r="49" spans="1:5" ht="15.75" x14ac:dyDescent="0.2">
      <c r="A49" s="182"/>
      <c r="B49" s="183"/>
      <c r="C49" s="184"/>
      <c r="D49" s="184"/>
      <c r="E49" s="185"/>
    </row>
    <row r="50" spans="1:5" ht="15.75" x14ac:dyDescent="0.2">
      <c r="A50" s="182"/>
      <c r="B50" s="183"/>
      <c r="C50" s="184"/>
      <c r="D50" s="184"/>
      <c r="E50" s="185"/>
    </row>
    <row r="51" spans="1:5" ht="15.75" x14ac:dyDescent="0.25">
      <c r="A51" s="186"/>
      <c r="B51" s="187"/>
      <c r="C51" s="188"/>
      <c r="D51" s="188"/>
      <c r="E51" s="189"/>
    </row>
    <row r="52" spans="1:5" ht="15.75" x14ac:dyDescent="0.25">
      <c r="A52" s="186"/>
      <c r="B52" s="187"/>
      <c r="C52" s="188"/>
      <c r="D52" s="188"/>
      <c r="E52" s="189"/>
    </row>
    <row r="53" spans="1:5" ht="15.75" x14ac:dyDescent="0.25">
      <c r="A53" s="186"/>
      <c r="B53" s="187"/>
      <c r="C53" s="188"/>
      <c r="D53" s="188"/>
      <c r="E53" s="189"/>
    </row>
    <row r="54" spans="1:5" ht="15.75" x14ac:dyDescent="0.25">
      <c r="A54" s="186"/>
      <c r="B54" s="187"/>
      <c r="C54" s="188"/>
      <c r="D54" s="188"/>
      <c r="E54" s="189"/>
    </row>
    <row r="55" spans="1:5" ht="15.75" x14ac:dyDescent="0.25">
      <c r="A55" s="186"/>
      <c r="B55" s="187"/>
      <c r="C55" s="188"/>
      <c r="D55" s="188"/>
      <c r="E55" s="189"/>
    </row>
    <row r="56" spans="1:5" ht="15.75" x14ac:dyDescent="0.25">
      <c r="A56" s="186"/>
      <c r="B56" s="187"/>
      <c r="C56" s="188"/>
      <c r="D56" s="188"/>
      <c r="E56" s="189"/>
    </row>
    <row r="57" spans="1:5" ht="15.75" x14ac:dyDescent="0.25">
      <c r="A57" s="186"/>
      <c r="B57" s="187"/>
      <c r="C57" s="188"/>
      <c r="D57" s="188"/>
      <c r="E57" s="189"/>
    </row>
    <row r="58" spans="1:5" ht="15.75" x14ac:dyDescent="0.25">
      <c r="A58" s="186"/>
      <c r="B58" s="187"/>
      <c r="C58" s="188"/>
      <c r="D58" s="188"/>
      <c r="E58" s="189"/>
    </row>
    <row r="59" spans="1:5" ht="15.75" x14ac:dyDescent="0.25">
      <c r="A59" s="186"/>
      <c r="B59" s="187"/>
      <c r="C59" s="188"/>
      <c r="D59" s="188"/>
      <c r="E59" s="189"/>
    </row>
    <row r="60" spans="1:5" ht="15.75" x14ac:dyDescent="0.25">
      <c r="A60" s="186"/>
      <c r="B60" s="187"/>
      <c r="C60" s="188"/>
      <c r="D60" s="188"/>
      <c r="E60" s="189"/>
    </row>
    <row r="61" spans="1:5" ht="15.75" x14ac:dyDescent="0.25">
      <c r="A61" s="186"/>
      <c r="B61" s="187"/>
      <c r="C61" s="188"/>
      <c r="D61" s="188"/>
      <c r="E61" s="189"/>
    </row>
    <row r="62" spans="1:5" ht="15.75" x14ac:dyDescent="0.25">
      <c r="A62" s="186"/>
      <c r="B62" s="187"/>
      <c r="C62" s="188"/>
      <c r="D62" s="188"/>
      <c r="E62" s="189"/>
    </row>
    <row r="63" spans="1:5" ht="15.75" x14ac:dyDescent="0.25">
      <c r="A63" s="186"/>
      <c r="B63" s="187"/>
      <c r="C63" s="188"/>
      <c r="D63" s="188"/>
      <c r="E63" s="189"/>
    </row>
    <row r="64" spans="1:5" ht="15.75" x14ac:dyDescent="0.25">
      <c r="A64" s="186"/>
      <c r="B64" s="187"/>
      <c r="C64" s="188"/>
      <c r="D64" s="188"/>
      <c r="E64" s="189"/>
    </row>
    <row r="65" spans="1:5" ht="15.75" x14ac:dyDescent="0.25">
      <c r="A65" s="186"/>
      <c r="B65" s="187"/>
      <c r="C65" s="188"/>
      <c r="D65" s="188"/>
      <c r="E65" s="189"/>
    </row>
    <row r="66" spans="1:5" ht="15.75" x14ac:dyDescent="0.25">
      <c r="A66" s="186"/>
      <c r="B66" s="187"/>
      <c r="C66" s="188"/>
      <c r="D66" s="188"/>
      <c r="E66" s="189"/>
    </row>
    <row r="67" spans="1:5" ht="15.75" x14ac:dyDescent="0.25">
      <c r="A67" s="186"/>
      <c r="B67" s="187"/>
      <c r="C67" s="188"/>
      <c r="D67" s="188"/>
      <c r="E67" s="189"/>
    </row>
    <row r="68" spans="1:5" ht="15.75" x14ac:dyDescent="0.25">
      <c r="A68" s="186"/>
      <c r="B68" s="187"/>
      <c r="C68" s="188"/>
      <c r="D68" s="188"/>
      <c r="E68" s="189"/>
    </row>
    <row r="69" spans="1:5" ht="15.75" x14ac:dyDescent="0.25">
      <c r="A69" s="186"/>
      <c r="B69" s="187"/>
      <c r="C69" s="188"/>
      <c r="D69" s="188"/>
      <c r="E69" s="189"/>
    </row>
    <row r="70" spans="1:5" ht="15.75" x14ac:dyDescent="0.25">
      <c r="A70" s="186"/>
      <c r="B70" s="187"/>
      <c r="C70" s="188"/>
      <c r="D70" s="188"/>
      <c r="E70" s="189"/>
    </row>
    <row r="71" spans="1:5" ht="15.75" x14ac:dyDescent="0.25">
      <c r="A71" s="186"/>
      <c r="B71" s="187"/>
      <c r="C71" s="188"/>
      <c r="D71" s="188"/>
      <c r="E71" s="189"/>
    </row>
    <row r="72" spans="1:5" ht="15.75" x14ac:dyDescent="0.25">
      <c r="A72" s="186"/>
      <c r="B72" s="187"/>
      <c r="C72" s="188"/>
      <c r="D72" s="188"/>
      <c r="E72" s="189"/>
    </row>
    <row r="73" spans="1:5" ht="15.75" x14ac:dyDescent="0.25">
      <c r="A73" s="186"/>
      <c r="B73" s="187"/>
      <c r="C73" s="188"/>
      <c r="D73" s="188"/>
      <c r="E73" s="189"/>
    </row>
    <row r="74" spans="1:5" ht="15.75" x14ac:dyDescent="0.25">
      <c r="A74" s="186"/>
      <c r="B74" s="187"/>
      <c r="C74" s="188"/>
      <c r="D74" s="188"/>
      <c r="E74" s="189"/>
    </row>
    <row r="75" spans="1:5" ht="15.75" x14ac:dyDescent="0.25">
      <c r="A75" s="186"/>
      <c r="B75" s="187"/>
      <c r="C75" s="188"/>
      <c r="D75" s="188"/>
      <c r="E75" s="189"/>
    </row>
    <row r="76" spans="1:5" ht="15.75" x14ac:dyDescent="0.25">
      <c r="A76" s="186"/>
      <c r="B76" s="187"/>
      <c r="C76" s="188"/>
      <c r="D76" s="188"/>
      <c r="E76" s="189"/>
    </row>
    <row r="77" spans="1:5" ht="15.75" x14ac:dyDescent="0.25">
      <c r="A77" s="186"/>
      <c r="B77" s="187"/>
      <c r="C77" s="188"/>
      <c r="D77" s="188"/>
      <c r="E77" s="189"/>
    </row>
    <row r="78" spans="1:5" ht="15.75" x14ac:dyDescent="0.25">
      <c r="A78" s="186"/>
      <c r="B78" s="187"/>
      <c r="C78" s="188"/>
      <c r="D78" s="188"/>
      <c r="E78" s="189"/>
    </row>
    <row r="79" spans="1:5" ht="15.75" x14ac:dyDescent="0.25">
      <c r="A79" s="186"/>
      <c r="B79" s="187"/>
      <c r="C79" s="188"/>
      <c r="D79" s="188"/>
      <c r="E79" s="189"/>
    </row>
    <row r="80" spans="1:5" ht="15.75" x14ac:dyDescent="0.25">
      <c r="A80" s="186"/>
      <c r="B80" s="187"/>
      <c r="C80" s="188"/>
      <c r="D80" s="188"/>
      <c r="E80" s="189"/>
    </row>
    <row r="81" spans="1:5" ht="15.75" x14ac:dyDescent="0.25">
      <c r="A81" s="186"/>
      <c r="B81" s="187"/>
      <c r="C81" s="188"/>
      <c r="D81" s="188"/>
      <c r="E81" s="189"/>
    </row>
    <row r="82" spans="1:5" ht="15.75" x14ac:dyDescent="0.25">
      <c r="A82" s="186"/>
      <c r="B82" s="187"/>
      <c r="C82" s="188"/>
      <c r="D82" s="188"/>
      <c r="E82" s="189"/>
    </row>
    <row r="83" spans="1:5" ht="15.75" x14ac:dyDescent="0.25">
      <c r="A83" s="186"/>
      <c r="B83" s="187"/>
      <c r="C83" s="188"/>
      <c r="D83" s="188"/>
      <c r="E83" s="189"/>
    </row>
    <row r="84" spans="1:5" ht="15.75" x14ac:dyDescent="0.25">
      <c r="A84" s="186"/>
      <c r="B84" s="187"/>
      <c r="C84" s="188"/>
      <c r="D84" s="188"/>
      <c r="E84" s="189"/>
    </row>
    <row r="85" spans="1:5" ht="15.75" x14ac:dyDescent="0.25">
      <c r="A85" s="186"/>
      <c r="B85" s="187"/>
      <c r="C85" s="188"/>
      <c r="D85" s="188"/>
      <c r="E85" s="189"/>
    </row>
    <row r="86" spans="1:5" ht="15.75" x14ac:dyDescent="0.25">
      <c r="A86" s="186"/>
      <c r="B86" s="187"/>
      <c r="C86" s="188"/>
      <c r="D86" s="188"/>
      <c r="E86" s="189"/>
    </row>
    <row r="87" spans="1:5" ht="15.75" x14ac:dyDescent="0.25">
      <c r="A87" s="186"/>
      <c r="B87" s="187"/>
      <c r="C87" s="188"/>
      <c r="D87" s="188"/>
      <c r="E87" s="189"/>
    </row>
    <row r="88" spans="1:5" ht="15.75" x14ac:dyDescent="0.25">
      <c r="A88" s="186"/>
      <c r="B88" s="187"/>
      <c r="C88" s="188"/>
      <c r="D88" s="188"/>
      <c r="E88" s="189"/>
    </row>
    <row r="89" spans="1:5" ht="15.75" x14ac:dyDescent="0.25">
      <c r="A89" s="186"/>
      <c r="B89" s="187"/>
      <c r="C89" s="188"/>
      <c r="D89" s="188"/>
      <c r="E89" s="189"/>
    </row>
    <row r="90" spans="1:5" ht="15.75" x14ac:dyDescent="0.25">
      <c r="A90" s="186"/>
      <c r="B90" s="187"/>
      <c r="C90" s="188"/>
      <c r="D90" s="188"/>
      <c r="E90" s="189"/>
    </row>
    <row r="91" spans="1:5" ht="15.75" x14ac:dyDescent="0.25">
      <c r="A91" s="186"/>
      <c r="B91" s="187"/>
      <c r="C91" s="188"/>
      <c r="D91" s="188"/>
      <c r="E91" s="189"/>
    </row>
    <row r="92" spans="1:5" ht="15.75" x14ac:dyDescent="0.25">
      <c r="A92" s="186"/>
      <c r="B92" s="187"/>
      <c r="C92" s="188"/>
      <c r="D92" s="188"/>
      <c r="E92" s="189"/>
    </row>
    <row r="93" spans="1:5" ht="15.75" x14ac:dyDescent="0.25">
      <c r="A93" s="186"/>
      <c r="B93" s="187"/>
      <c r="C93" s="188"/>
      <c r="D93" s="188"/>
      <c r="E93" s="189"/>
    </row>
    <row r="94" spans="1:5" ht="15.75" x14ac:dyDescent="0.25">
      <c r="A94" s="186"/>
      <c r="B94" s="187"/>
      <c r="C94" s="188"/>
      <c r="D94" s="188"/>
      <c r="E94" s="189"/>
    </row>
    <row r="95" spans="1:5" ht="15.75" x14ac:dyDescent="0.25">
      <c r="A95" s="186"/>
      <c r="B95" s="187"/>
      <c r="C95" s="188"/>
      <c r="D95" s="188"/>
      <c r="E95" s="189"/>
    </row>
    <row r="96" spans="1:5" ht="15.75" x14ac:dyDescent="0.25">
      <c r="A96" s="186"/>
      <c r="B96" s="187"/>
      <c r="C96" s="188"/>
      <c r="D96" s="188"/>
      <c r="E96" s="189"/>
    </row>
    <row r="97" spans="1:5" ht="15.75" x14ac:dyDescent="0.25">
      <c r="A97" s="186"/>
      <c r="B97" s="187"/>
      <c r="C97" s="188"/>
      <c r="D97" s="188"/>
      <c r="E97" s="189"/>
    </row>
    <row r="98" spans="1:5" ht="15.75" x14ac:dyDescent="0.25">
      <c r="A98" s="186"/>
      <c r="B98" s="187"/>
      <c r="C98" s="188"/>
      <c r="D98" s="188"/>
      <c r="E98" s="189"/>
    </row>
    <row r="99" spans="1:5" ht="15.75" x14ac:dyDescent="0.25">
      <c r="A99" s="186"/>
      <c r="B99" s="187"/>
      <c r="C99" s="188"/>
      <c r="D99" s="188"/>
      <c r="E99" s="189"/>
    </row>
    <row r="100" spans="1:5" ht="15.75" x14ac:dyDescent="0.25">
      <c r="A100" s="186"/>
      <c r="B100" s="187"/>
      <c r="C100" s="188"/>
      <c r="D100" s="188"/>
      <c r="E100" s="189"/>
    </row>
    <row r="101" spans="1:5" ht="15.75" x14ac:dyDescent="0.25">
      <c r="A101" s="186"/>
      <c r="B101" s="187"/>
      <c r="C101" s="188"/>
      <c r="D101" s="188"/>
      <c r="E101" s="189"/>
    </row>
    <row r="102" spans="1:5" ht="15.75" x14ac:dyDescent="0.25">
      <c r="A102" s="186"/>
      <c r="B102" s="187"/>
      <c r="C102" s="188"/>
      <c r="D102" s="188"/>
      <c r="E102" s="189"/>
    </row>
  </sheetData>
  <sheetProtection algorithmName="SHA-512" hashValue="oPJjezaGedX4juKDyHdMx8Z0T6QQy+NtFnPSeEninetC5dUpixWQcQ1Sek/D1oFcvRGl8ch5lZpoPxizMkxmNA==" saltValue="TpNdRx9MQ/9iEpyvkDiJpQ==" spinCount="100000" sheet="1" selectLockedCells="1"/>
  <mergeCells count="3">
    <mergeCell ref="A1:E1"/>
    <mergeCell ref="A3:E3"/>
    <mergeCell ref="A4:E4"/>
  </mergeCells>
  <pageMargins left="0.75" right="0.75" top="1" bottom="1" header="0.5" footer="0.5"/>
  <pageSetup scale="91" orientation="portrait" useFirstPageNumber="1" horizontalDpi="300" verticalDpi="300" r:id="rId1"/>
  <headerFooter alignWithMargins="0">
    <oddFooter>&amp;LRev. 12/2019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75FB0-0C54-4306-BA15-09AD5E66F4A3}">
  <sheetPr codeName="Sheet19"/>
  <dimension ref="A1:J102"/>
  <sheetViews>
    <sheetView showGridLines="0" zoomScale="90" zoomScaleNormal="90" zoomScaleSheetLayoutView="100" workbookViewId="0">
      <selection activeCell="A7" sqref="A7"/>
    </sheetView>
  </sheetViews>
  <sheetFormatPr defaultColWidth="8.85546875" defaultRowHeight="12.75" x14ac:dyDescent="0.2"/>
  <cols>
    <col min="1" max="1" width="11.7109375" style="190" customWidth="1"/>
    <col min="2" max="2" width="38.85546875" style="191" customWidth="1"/>
    <col min="3" max="3" width="19.28515625" style="192" customWidth="1"/>
    <col min="4" max="4" width="15.140625" style="192" customWidth="1"/>
    <col min="5" max="5" width="11.7109375" style="193" customWidth="1"/>
    <col min="6" max="16384" width="8.85546875" style="124"/>
  </cols>
  <sheetData>
    <row r="1" spans="1:10" ht="23.25" x14ac:dyDescent="0.35">
      <c r="A1" s="220" t="s">
        <v>95</v>
      </c>
      <c r="B1" s="220"/>
      <c r="C1" s="220"/>
      <c r="D1" s="220"/>
      <c r="E1" s="220"/>
      <c r="F1" s="159"/>
      <c r="G1" s="159"/>
      <c r="H1" s="159"/>
      <c r="I1" s="159"/>
      <c r="J1" s="159"/>
    </row>
    <row r="2" spans="1:10" ht="23.25" x14ac:dyDescent="0.35">
      <c r="A2" s="160"/>
      <c r="B2" s="161" t="s">
        <v>93</v>
      </c>
      <c r="C2" s="162">
        <f>Info!B13</f>
        <v>0</v>
      </c>
      <c r="D2" s="163"/>
      <c r="E2" s="164"/>
      <c r="F2" s="165"/>
      <c r="G2" s="165"/>
      <c r="H2" s="165"/>
    </row>
    <row r="3" spans="1:10" ht="23.25" x14ac:dyDescent="0.35">
      <c r="A3" s="221">
        <f>Info!B9</f>
        <v>0</v>
      </c>
      <c r="B3" s="221"/>
      <c r="C3" s="221"/>
      <c r="D3" s="221"/>
      <c r="E3" s="221"/>
      <c r="F3" s="165"/>
      <c r="G3" s="165"/>
      <c r="H3" s="165"/>
    </row>
    <row r="4" spans="1:10" ht="23.25" x14ac:dyDescent="0.35">
      <c r="A4" s="220" t="s">
        <v>96</v>
      </c>
      <c r="B4" s="220"/>
      <c r="C4" s="220"/>
      <c r="D4" s="220"/>
      <c r="E4" s="220"/>
      <c r="F4" s="166"/>
      <c r="G4" s="166"/>
      <c r="H4" s="166"/>
      <c r="I4" s="166"/>
      <c r="J4" s="166"/>
    </row>
    <row r="5" spans="1:10" ht="25.15" customHeight="1" x14ac:dyDescent="0.35">
      <c r="A5" s="167"/>
      <c r="B5" s="168"/>
      <c r="C5" s="169"/>
      <c r="D5" s="169"/>
      <c r="E5" s="170"/>
      <c r="F5" s="165"/>
      <c r="G5" s="165"/>
      <c r="H5" s="165"/>
    </row>
    <row r="6" spans="1:10" ht="38.25" x14ac:dyDescent="0.2">
      <c r="A6" s="171" t="s">
        <v>97</v>
      </c>
      <c r="B6" s="171" t="s">
        <v>98</v>
      </c>
      <c r="C6" s="172" t="s">
        <v>99</v>
      </c>
      <c r="D6" s="172" t="s">
        <v>100</v>
      </c>
      <c r="E6" s="173" t="s">
        <v>101</v>
      </c>
      <c r="F6" s="174"/>
      <c r="G6" s="174"/>
      <c r="H6" s="174"/>
      <c r="I6" s="174"/>
      <c r="J6" s="174"/>
    </row>
    <row r="7" spans="1:10" ht="15.6" customHeight="1" x14ac:dyDescent="0.3">
      <c r="A7" s="175"/>
      <c r="B7" s="176"/>
      <c r="C7" s="177"/>
      <c r="D7" s="177"/>
      <c r="E7" s="178"/>
      <c r="F7" s="179"/>
      <c r="G7" s="179"/>
      <c r="H7" s="179"/>
      <c r="I7" s="179"/>
      <c r="J7" s="180"/>
    </row>
    <row r="8" spans="1:10" ht="15.75" x14ac:dyDescent="0.2">
      <c r="A8" s="175"/>
      <c r="B8" s="176"/>
      <c r="C8" s="177"/>
      <c r="D8" s="177"/>
      <c r="E8" s="181"/>
    </row>
    <row r="9" spans="1:10" ht="15.75" x14ac:dyDescent="0.2">
      <c r="A9" s="175"/>
      <c r="B9" s="176"/>
      <c r="C9" s="177"/>
      <c r="D9" s="177"/>
      <c r="E9" s="181"/>
    </row>
    <row r="10" spans="1:10" ht="15.75" x14ac:dyDescent="0.2">
      <c r="A10" s="175"/>
      <c r="B10" s="176"/>
      <c r="C10" s="177"/>
      <c r="D10" s="177"/>
      <c r="E10" s="181"/>
    </row>
    <row r="11" spans="1:10" ht="15.75" x14ac:dyDescent="0.2">
      <c r="A11" s="175"/>
      <c r="B11" s="176"/>
      <c r="C11" s="177"/>
      <c r="D11" s="177"/>
      <c r="E11" s="181"/>
    </row>
    <row r="12" spans="1:10" ht="15.75" x14ac:dyDescent="0.2">
      <c r="A12" s="175"/>
      <c r="B12" s="176"/>
      <c r="C12" s="177"/>
      <c r="D12" s="177"/>
      <c r="E12" s="181"/>
    </row>
    <row r="13" spans="1:10" ht="15.75" x14ac:dyDescent="0.2">
      <c r="A13" s="175"/>
      <c r="B13" s="176"/>
      <c r="C13" s="177"/>
      <c r="D13" s="177"/>
      <c r="E13" s="181"/>
    </row>
    <row r="14" spans="1:10" ht="15.75" x14ac:dyDescent="0.2">
      <c r="A14" s="175"/>
      <c r="B14" s="176"/>
      <c r="C14" s="177"/>
      <c r="D14" s="177"/>
      <c r="E14" s="181"/>
    </row>
    <row r="15" spans="1:10" ht="15.75" x14ac:dyDescent="0.2">
      <c r="A15" s="175"/>
      <c r="B15" s="176"/>
      <c r="C15" s="177"/>
      <c r="D15" s="177"/>
      <c r="E15" s="181"/>
    </row>
    <row r="16" spans="1:10" ht="15.75" x14ac:dyDescent="0.2">
      <c r="A16" s="175"/>
      <c r="B16" s="176"/>
      <c r="C16" s="177"/>
      <c r="D16" s="177"/>
      <c r="E16" s="181"/>
    </row>
    <row r="17" spans="1:5" ht="15.75" x14ac:dyDescent="0.2">
      <c r="A17" s="175"/>
      <c r="B17" s="176"/>
      <c r="C17" s="177"/>
      <c r="D17" s="177"/>
      <c r="E17" s="181"/>
    </row>
    <row r="18" spans="1:5" ht="15.75" x14ac:dyDescent="0.2">
      <c r="A18" s="175"/>
      <c r="B18" s="176"/>
      <c r="C18" s="177"/>
      <c r="D18" s="177"/>
      <c r="E18" s="181"/>
    </row>
    <row r="19" spans="1:5" ht="15.75" x14ac:dyDescent="0.2">
      <c r="A19" s="175"/>
      <c r="B19" s="176"/>
      <c r="C19" s="177"/>
      <c r="D19" s="177"/>
      <c r="E19" s="181"/>
    </row>
    <row r="20" spans="1:5" ht="15.75" x14ac:dyDescent="0.2">
      <c r="A20" s="175"/>
      <c r="B20" s="176"/>
      <c r="C20" s="177"/>
      <c r="D20" s="177"/>
      <c r="E20" s="181"/>
    </row>
    <row r="21" spans="1:5" ht="15.75" x14ac:dyDescent="0.2">
      <c r="A21" s="175"/>
      <c r="B21" s="176"/>
      <c r="C21" s="177"/>
      <c r="D21" s="177"/>
      <c r="E21" s="181"/>
    </row>
    <row r="22" spans="1:5" ht="15.75" x14ac:dyDescent="0.2">
      <c r="A22" s="175"/>
      <c r="B22" s="176"/>
      <c r="C22" s="177"/>
      <c r="D22" s="177"/>
      <c r="E22" s="181"/>
    </row>
    <row r="23" spans="1:5" ht="15.75" x14ac:dyDescent="0.2">
      <c r="A23" s="175"/>
      <c r="B23" s="176"/>
      <c r="C23" s="177"/>
      <c r="D23" s="177"/>
      <c r="E23" s="181"/>
    </row>
    <row r="24" spans="1:5" ht="15.75" x14ac:dyDescent="0.2">
      <c r="A24" s="175"/>
      <c r="B24" s="176"/>
      <c r="C24" s="177"/>
      <c r="D24" s="177"/>
      <c r="E24" s="181"/>
    </row>
    <row r="25" spans="1:5" ht="15.75" x14ac:dyDescent="0.2">
      <c r="A25" s="175"/>
      <c r="B25" s="176"/>
      <c r="C25" s="177"/>
      <c r="D25" s="177"/>
      <c r="E25" s="181"/>
    </row>
    <row r="26" spans="1:5" ht="15.75" x14ac:dyDescent="0.2">
      <c r="A26" s="175"/>
      <c r="B26" s="176"/>
      <c r="C26" s="177"/>
      <c r="D26" s="177"/>
      <c r="E26" s="181"/>
    </row>
    <row r="27" spans="1:5" ht="15.75" x14ac:dyDescent="0.2">
      <c r="A27" s="175"/>
      <c r="B27" s="176"/>
      <c r="C27" s="177"/>
      <c r="D27" s="177"/>
      <c r="E27" s="181"/>
    </row>
    <row r="28" spans="1:5" ht="15.75" x14ac:dyDescent="0.2">
      <c r="A28" s="175"/>
      <c r="B28" s="176"/>
      <c r="C28" s="177"/>
      <c r="D28" s="177"/>
      <c r="E28" s="181"/>
    </row>
    <row r="29" spans="1:5" ht="15.75" x14ac:dyDescent="0.2">
      <c r="A29" s="175"/>
      <c r="B29" s="176"/>
      <c r="C29" s="177"/>
      <c r="D29" s="177"/>
      <c r="E29" s="181"/>
    </row>
    <row r="30" spans="1:5" ht="15.75" x14ac:dyDescent="0.2">
      <c r="A30" s="175"/>
      <c r="B30" s="176"/>
      <c r="C30" s="177"/>
      <c r="D30" s="177"/>
      <c r="E30" s="181"/>
    </row>
    <row r="31" spans="1:5" ht="15.75" x14ac:dyDescent="0.2">
      <c r="A31" s="175"/>
      <c r="B31" s="176"/>
      <c r="C31" s="177"/>
      <c r="D31" s="177"/>
      <c r="E31" s="181"/>
    </row>
    <row r="32" spans="1:5" ht="22.9" customHeight="1" x14ac:dyDescent="0.2">
      <c r="A32" s="182"/>
      <c r="B32" s="183"/>
      <c r="C32" s="184"/>
      <c r="D32" s="184"/>
      <c r="E32" s="185"/>
    </row>
    <row r="33" spans="1:5" ht="22.9" customHeight="1" x14ac:dyDescent="0.2">
      <c r="A33" s="182"/>
      <c r="B33" s="183"/>
      <c r="C33" s="184"/>
      <c r="D33" s="184"/>
      <c r="E33" s="185"/>
    </row>
    <row r="34" spans="1:5" ht="15.75" x14ac:dyDescent="0.2">
      <c r="A34" s="182"/>
      <c r="B34" s="183"/>
      <c r="C34" s="184"/>
      <c r="D34" s="184"/>
      <c r="E34" s="185"/>
    </row>
    <row r="35" spans="1:5" ht="15.75" x14ac:dyDescent="0.2">
      <c r="A35" s="182"/>
      <c r="B35" s="183"/>
      <c r="C35" s="184"/>
      <c r="D35" s="184"/>
      <c r="E35" s="185"/>
    </row>
    <row r="36" spans="1:5" ht="15.75" x14ac:dyDescent="0.2">
      <c r="A36" s="182"/>
      <c r="B36" s="183"/>
      <c r="C36" s="184"/>
      <c r="D36" s="184"/>
      <c r="E36" s="185"/>
    </row>
    <row r="37" spans="1:5" ht="15.75" x14ac:dyDescent="0.2">
      <c r="A37" s="182"/>
      <c r="B37" s="183"/>
      <c r="C37" s="184"/>
      <c r="D37" s="184"/>
      <c r="E37" s="185"/>
    </row>
    <row r="38" spans="1:5" ht="15.75" x14ac:dyDescent="0.2">
      <c r="A38" s="182"/>
      <c r="B38" s="183"/>
      <c r="C38" s="184"/>
      <c r="D38" s="184"/>
      <c r="E38" s="185"/>
    </row>
    <row r="39" spans="1:5" ht="15.75" x14ac:dyDescent="0.2">
      <c r="A39" s="182"/>
      <c r="B39" s="183"/>
      <c r="C39" s="184"/>
      <c r="D39" s="184"/>
      <c r="E39" s="185"/>
    </row>
    <row r="40" spans="1:5" ht="15.75" x14ac:dyDescent="0.2">
      <c r="A40" s="182"/>
      <c r="B40" s="183"/>
      <c r="C40" s="184"/>
      <c r="D40" s="184"/>
      <c r="E40" s="185"/>
    </row>
    <row r="41" spans="1:5" ht="15.75" x14ac:dyDescent="0.2">
      <c r="A41" s="182"/>
      <c r="B41" s="183"/>
      <c r="C41" s="184"/>
      <c r="D41" s="184"/>
      <c r="E41" s="185"/>
    </row>
    <row r="42" spans="1:5" ht="15.75" x14ac:dyDescent="0.2">
      <c r="A42" s="182"/>
      <c r="B42" s="183"/>
      <c r="C42" s="184"/>
      <c r="D42" s="184"/>
      <c r="E42" s="185"/>
    </row>
    <row r="43" spans="1:5" ht="15.75" x14ac:dyDescent="0.2">
      <c r="A43" s="182"/>
      <c r="B43" s="183"/>
      <c r="C43" s="184"/>
      <c r="D43" s="184"/>
      <c r="E43" s="185"/>
    </row>
    <row r="44" spans="1:5" ht="15.75" x14ac:dyDescent="0.2">
      <c r="A44" s="182"/>
      <c r="B44" s="183"/>
      <c r="C44" s="184"/>
      <c r="D44" s="184"/>
      <c r="E44" s="185"/>
    </row>
    <row r="45" spans="1:5" ht="15.75" x14ac:dyDescent="0.2">
      <c r="A45" s="182"/>
      <c r="B45" s="183"/>
      <c r="C45" s="184"/>
      <c r="D45" s="184"/>
      <c r="E45" s="185"/>
    </row>
    <row r="46" spans="1:5" ht="15.75" x14ac:dyDescent="0.2">
      <c r="A46" s="182"/>
      <c r="B46" s="183"/>
      <c r="C46" s="184"/>
      <c r="D46" s="184"/>
      <c r="E46" s="185"/>
    </row>
    <row r="47" spans="1:5" ht="15.75" x14ac:dyDescent="0.2">
      <c r="A47" s="182"/>
      <c r="B47" s="183"/>
      <c r="C47" s="184"/>
      <c r="D47" s="184"/>
      <c r="E47" s="185"/>
    </row>
    <row r="48" spans="1:5" ht="15.75" x14ac:dyDescent="0.2">
      <c r="A48" s="182"/>
      <c r="B48" s="183"/>
      <c r="C48" s="184"/>
      <c r="D48" s="184"/>
      <c r="E48" s="185"/>
    </row>
    <row r="49" spans="1:5" ht="15.75" x14ac:dyDescent="0.2">
      <c r="A49" s="182"/>
      <c r="B49" s="183"/>
      <c r="C49" s="184"/>
      <c r="D49" s="184"/>
      <c r="E49" s="185"/>
    </row>
    <row r="50" spans="1:5" ht="15.75" x14ac:dyDescent="0.2">
      <c r="A50" s="182"/>
      <c r="B50" s="183"/>
      <c r="C50" s="184"/>
      <c r="D50" s="184"/>
      <c r="E50" s="185"/>
    </row>
    <row r="51" spans="1:5" ht="15.75" x14ac:dyDescent="0.25">
      <c r="A51" s="186"/>
      <c r="B51" s="187"/>
      <c r="C51" s="188"/>
      <c r="D51" s="188"/>
      <c r="E51" s="189"/>
    </row>
    <row r="52" spans="1:5" ht="15.75" x14ac:dyDescent="0.25">
      <c r="A52" s="186"/>
      <c r="B52" s="187"/>
      <c r="C52" s="188"/>
      <c r="D52" s="188"/>
      <c r="E52" s="189"/>
    </row>
    <row r="53" spans="1:5" ht="15.75" x14ac:dyDescent="0.25">
      <c r="A53" s="186"/>
      <c r="B53" s="187"/>
      <c r="C53" s="188"/>
      <c r="D53" s="188"/>
      <c r="E53" s="189"/>
    </row>
    <row r="54" spans="1:5" ht="15.75" x14ac:dyDescent="0.25">
      <c r="A54" s="186"/>
      <c r="B54" s="187"/>
      <c r="C54" s="188"/>
      <c r="D54" s="188"/>
      <c r="E54" s="189"/>
    </row>
    <row r="55" spans="1:5" ht="15.75" x14ac:dyDescent="0.25">
      <c r="A55" s="186"/>
      <c r="B55" s="187"/>
      <c r="C55" s="188"/>
      <c r="D55" s="188"/>
      <c r="E55" s="189"/>
    </row>
    <row r="56" spans="1:5" ht="15.75" x14ac:dyDescent="0.25">
      <c r="A56" s="186"/>
      <c r="B56" s="187"/>
      <c r="C56" s="188"/>
      <c r="D56" s="188"/>
      <c r="E56" s="189"/>
    </row>
    <row r="57" spans="1:5" ht="15.75" x14ac:dyDescent="0.25">
      <c r="A57" s="186"/>
      <c r="B57" s="187"/>
      <c r="C57" s="188"/>
      <c r="D57" s="188"/>
      <c r="E57" s="189"/>
    </row>
    <row r="58" spans="1:5" ht="15.75" x14ac:dyDescent="0.25">
      <c r="A58" s="186"/>
      <c r="B58" s="187"/>
      <c r="C58" s="188"/>
      <c r="D58" s="188"/>
      <c r="E58" s="189"/>
    </row>
    <row r="59" spans="1:5" ht="15.75" x14ac:dyDescent="0.25">
      <c r="A59" s="186"/>
      <c r="B59" s="187"/>
      <c r="C59" s="188"/>
      <c r="D59" s="188"/>
      <c r="E59" s="189"/>
    </row>
    <row r="60" spans="1:5" ht="15.75" x14ac:dyDescent="0.25">
      <c r="A60" s="186"/>
      <c r="B60" s="187"/>
      <c r="C60" s="188"/>
      <c r="D60" s="188"/>
      <c r="E60" s="189"/>
    </row>
    <row r="61" spans="1:5" ht="15.75" x14ac:dyDescent="0.25">
      <c r="A61" s="186"/>
      <c r="B61" s="187"/>
      <c r="C61" s="188"/>
      <c r="D61" s="188"/>
      <c r="E61" s="189"/>
    </row>
    <row r="62" spans="1:5" ht="15.75" x14ac:dyDescent="0.25">
      <c r="A62" s="186"/>
      <c r="B62" s="187"/>
      <c r="C62" s="188"/>
      <c r="D62" s="188"/>
      <c r="E62" s="189"/>
    </row>
    <row r="63" spans="1:5" ht="15.75" x14ac:dyDescent="0.25">
      <c r="A63" s="186"/>
      <c r="B63" s="187"/>
      <c r="C63" s="188"/>
      <c r="D63" s="188"/>
      <c r="E63" s="189"/>
    </row>
    <row r="64" spans="1:5" ht="15.75" x14ac:dyDescent="0.25">
      <c r="A64" s="186"/>
      <c r="B64" s="187"/>
      <c r="C64" s="188"/>
      <c r="D64" s="188"/>
      <c r="E64" s="189"/>
    </row>
    <row r="65" spans="1:5" ht="15.75" x14ac:dyDescent="0.25">
      <c r="A65" s="186"/>
      <c r="B65" s="187"/>
      <c r="C65" s="188"/>
      <c r="D65" s="188"/>
      <c r="E65" s="189"/>
    </row>
    <row r="66" spans="1:5" ht="15.75" x14ac:dyDescent="0.25">
      <c r="A66" s="186"/>
      <c r="B66" s="187"/>
      <c r="C66" s="188"/>
      <c r="D66" s="188"/>
      <c r="E66" s="189"/>
    </row>
    <row r="67" spans="1:5" ht="15.75" x14ac:dyDescent="0.25">
      <c r="A67" s="186"/>
      <c r="B67" s="187"/>
      <c r="C67" s="188"/>
      <c r="D67" s="188"/>
      <c r="E67" s="189"/>
    </row>
    <row r="68" spans="1:5" ht="15.75" x14ac:dyDescent="0.25">
      <c r="A68" s="186"/>
      <c r="B68" s="187"/>
      <c r="C68" s="188"/>
      <c r="D68" s="188"/>
      <c r="E68" s="189"/>
    </row>
    <row r="69" spans="1:5" ht="15.75" x14ac:dyDescent="0.25">
      <c r="A69" s="186"/>
      <c r="B69" s="187"/>
      <c r="C69" s="188"/>
      <c r="D69" s="188"/>
      <c r="E69" s="189"/>
    </row>
    <row r="70" spans="1:5" ht="15.75" x14ac:dyDescent="0.25">
      <c r="A70" s="186"/>
      <c r="B70" s="187"/>
      <c r="C70" s="188"/>
      <c r="D70" s="188"/>
      <c r="E70" s="189"/>
    </row>
    <row r="71" spans="1:5" ht="15.75" x14ac:dyDescent="0.25">
      <c r="A71" s="186"/>
      <c r="B71" s="187"/>
      <c r="C71" s="188"/>
      <c r="D71" s="188"/>
      <c r="E71" s="189"/>
    </row>
    <row r="72" spans="1:5" ht="15.75" x14ac:dyDescent="0.25">
      <c r="A72" s="186"/>
      <c r="B72" s="187"/>
      <c r="C72" s="188"/>
      <c r="D72" s="188"/>
      <c r="E72" s="189"/>
    </row>
    <row r="73" spans="1:5" ht="15.75" x14ac:dyDescent="0.25">
      <c r="A73" s="186"/>
      <c r="B73" s="187"/>
      <c r="C73" s="188"/>
      <c r="D73" s="188"/>
      <c r="E73" s="189"/>
    </row>
    <row r="74" spans="1:5" ht="15.75" x14ac:dyDescent="0.25">
      <c r="A74" s="186"/>
      <c r="B74" s="187"/>
      <c r="C74" s="188"/>
      <c r="D74" s="188"/>
      <c r="E74" s="189"/>
    </row>
    <row r="75" spans="1:5" ht="15.75" x14ac:dyDescent="0.25">
      <c r="A75" s="186"/>
      <c r="B75" s="187"/>
      <c r="C75" s="188"/>
      <c r="D75" s="188"/>
      <c r="E75" s="189"/>
    </row>
    <row r="76" spans="1:5" ht="15.75" x14ac:dyDescent="0.25">
      <c r="A76" s="186"/>
      <c r="B76" s="187"/>
      <c r="C76" s="188"/>
      <c r="D76" s="188"/>
      <c r="E76" s="189"/>
    </row>
    <row r="77" spans="1:5" ht="15.75" x14ac:dyDescent="0.25">
      <c r="A77" s="186"/>
      <c r="B77" s="187"/>
      <c r="C77" s="188"/>
      <c r="D77" s="188"/>
      <c r="E77" s="189"/>
    </row>
    <row r="78" spans="1:5" ht="15.75" x14ac:dyDescent="0.25">
      <c r="A78" s="186"/>
      <c r="B78" s="187"/>
      <c r="C78" s="188"/>
      <c r="D78" s="188"/>
      <c r="E78" s="189"/>
    </row>
    <row r="79" spans="1:5" ht="15.75" x14ac:dyDescent="0.25">
      <c r="A79" s="186"/>
      <c r="B79" s="187"/>
      <c r="C79" s="188"/>
      <c r="D79" s="188"/>
      <c r="E79" s="189"/>
    </row>
    <row r="80" spans="1:5" ht="15.75" x14ac:dyDescent="0.25">
      <c r="A80" s="186"/>
      <c r="B80" s="187"/>
      <c r="C80" s="188"/>
      <c r="D80" s="188"/>
      <c r="E80" s="189"/>
    </row>
    <row r="81" spans="1:5" ht="15.75" x14ac:dyDescent="0.25">
      <c r="A81" s="186"/>
      <c r="B81" s="187"/>
      <c r="C81" s="188"/>
      <c r="D81" s="188"/>
      <c r="E81" s="189"/>
    </row>
    <row r="82" spans="1:5" ht="15.75" x14ac:dyDescent="0.25">
      <c r="A82" s="186"/>
      <c r="B82" s="187"/>
      <c r="C82" s="188"/>
      <c r="D82" s="188"/>
      <c r="E82" s="189"/>
    </row>
    <row r="83" spans="1:5" ht="15.75" x14ac:dyDescent="0.25">
      <c r="A83" s="186"/>
      <c r="B83" s="187"/>
      <c r="C83" s="188"/>
      <c r="D83" s="188"/>
      <c r="E83" s="189"/>
    </row>
    <row r="84" spans="1:5" ht="15.75" x14ac:dyDescent="0.25">
      <c r="A84" s="186"/>
      <c r="B84" s="187"/>
      <c r="C84" s="188"/>
      <c r="D84" s="188"/>
      <c r="E84" s="189"/>
    </row>
    <row r="85" spans="1:5" ht="15.75" x14ac:dyDescent="0.25">
      <c r="A85" s="186"/>
      <c r="B85" s="187"/>
      <c r="C85" s="188"/>
      <c r="D85" s="188"/>
      <c r="E85" s="189"/>
    </row>
    <row r="86" spans="1:5" ht="15.75" x14ac:dyDescent="0.25">
      <c r="A86" s="186"/>
      <c r="B86" s="187"/>
      <c r="C86" s="188"/>
      <c r="D86" s="188"/>
      <c r="E86" s="189"/>
    </row>
    <row r="87" spans="1:5" ht="15.75" x14ac:dyDescent="0.25">
      <c r="A87" s="186"/>
      <c r="B87" s="187"/>
      <c r="C87" s="188"/>
      <c r="D87" s="188"/>
      <c r="E87" s="189"/>
    </row>
    <row r="88" spans="1:5" ht="15.75" x14ac:dyDescent="0.25">
      <c r="A88" s="186"/>
      <c r="B88" s="187"/>
      <c r="C88" s="188"/>
      <c r="D88" s="188"/>
      <c r="E88" s="189"/>
    </row>
    <row r="89" spans="1:5" ht="15.75" x14ac:dyDescent="0.25">
      <c r="A89" s="186"/>
      <c r="B89" s="187"/>
      <c r="C89" s="188"/>
      <c r="D89" s="188"/>
      <c r="E89" s="189"/>
    </row>
    <row r="90" spans="1:5" ht="15.75" x14ac:dyDescent="0.25">
      <c r="A90" s="186"/>
      <c r="B90" s="187"/>
      <c r="C90" s="188"/>
      <c r="D90" s="188"/>
      <c r="E90" s="189"/>
    </row>
    <row r="91" spans="1:5" ht="15.75" x14ac:dyDescent="0.25">
      <c r="A91" s="186"/>
      <c r="B91" s="187"/>
      <c r="C91" s="188"/>
      <c r="D91" s="188"/>
      <c r="E91" s="189"/>
    </row>
    <row r="92" spans="1:5" ht="15.75" x14ac:dyDescent="0.25">
      <c r="A92" s="186"/>
      <c r="B92" s="187"/>
      <c r="C92" s="188"/>
      <c r="D92" s="188"/>
      <c r="E92" s="189"/>
    </row>
    <row r="93" spans="1:5" ht="15.75" x14ac:dyDescent="0.25">
      <c r="A93" s="186"/>
      <c r="B93" s="187"/>
      <c r="C93" s="188"/>
      <c r="D93" s="188"/>
      <c r="E93" s="189"/>
    </row>
    <row r="94" spans="1:5" ht="15.75" x14ac:dyDescent="0.25">
      <c r="A94" s="186"/>
      <c r="B94" s="187"/>
      <c r="C94" s="188"/>
      <c r="D94" s="188"/>
      <c r="E94" s="189"/>
    </row>
    <row r="95" spans="1:5" ht="15.75" x14ac:dyDescent="0.25">
      <c r="A95" s="186"/>
      <c r="B95" s="187"/>
      <c r="C95" s="188"/>
      <c r="D95" s="188"/>
      <c r="E95" s="189"/>
    </row>
    <row r="96" spans="1:5" ht="15.75" x14ac:dyDescent="0.25">
      <c r="A96" s="186"/>
      <c r="B96" s="187"/>
      <c r="C96" s="188"/>
      <c r="D96" s="188"/>
      <c r="E96" s="189"/>
    </row>
    <row r="97" spans="1:5" ht="15.75" x14ac:dyDescent="0.25">
      <c r="A97" s="186"/>
      <c r="B97" s="187"/>
      <c r="C97" s="188"/>
      <c r="D97" s="188"/>
      <c r="E97" s="189"/>
    </row>
    <row r="98" spans="1:5" ht="15.75" x14ac:dyDescent="0.25">
      <c r="A98" s="186"/>
      <c r="B98" s="187"/>
      <c r="C98" s="188"/>
      <c r="D98" s="188"/>
      <c r="E98" s="189"/>
    </row>
    <row r="99" spans="1:5" ht="15.75" x14ac:dyDescent="0.25">
      <c r="A99" s="186"/>
      <c r="B99" s="187"/>
      <c r="C99" s="188"/>
      <c r="D99" s="188"/>
      <c r="E99" s="189"/>
    </row>
    <row r="100" spans="1:5" ht="15.75" x14ac:dyDescent="0.25">
      <c r="A100" s="186"/>
      <c r="B100" s="187"/>
      <c r="C100" s="188"/>
      <c r="D100" s="188"/>
      <c r="E100" s="189"/>
    </row>
    <row r="101" spans="1:5" ht="15.75" x14ac:dyDescent="0.25">
      <c r="A101" s="186"/>
      <c r="B101" s="187"/>
      <c r="C101" s="188"/>
      <c r="D101" s="188"/>
      <c r="E101" s="189"/>
    </row>
    <row r="102" spans="1:5" ht="15.75" x14ac:dyDescent="0.25">
      <c r="A102" s="186"/>
      <c r="B102" s="187"/>
      <c r="C102" s="188"/>
      <c r="D102" s="188"/>
      <c r="E102" s="189"/>
    </row>
  </sheetData>
  <sheetProtection algorithmName="SHA-512" hashValue="g2GNrWWiNZdO5ZWGRy3MYapCD5HdUT7ZrIkZv6wyWWkqTMs1GNgz0pZusxmGH2b9C/wVwUH0tOdRiJXjvhzhOg==" saltValue="psxDwp+ESnWB0wRdqkFm1A==" spinCount="100000" sheet="1" selectLockedCells="1"/>
  <mergeCells count="3">
    <mergeCell ref="A1:E1"/>
    <mergeCell ref="A3:E3"/>
    <mergeCell ref="A4:E4"/>
  </mergeCells>
  <pageMargins left="0.75" right="0.75" top="1" bottom="1" header="0.5" footer="0.5"/>
  <pageSetup scale="91" orientation="portrait" useFirstPageNumber="1" horizontalDpi="300" verticalDpi="300" r:id="rId1"/>
  <headerFooter alignWithMargins="0">
    <oddFooter>&amp;LRev. 12/2019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3CBE4-23D3-47AF-A69B-C4044F0AF7E1}">
  <sheetPr codeName="Sheet20"/>
  <dimension ref="A1:J102"/>
  <sheetViews>
    <sheetView showGridLines="0" zoomScale="90" zoomScaleNormal="90" zoomScaleSheetLayoutView="100" workbookViewId="0">
      <selection activeCell="A7" sqref="A7"/>
    </sheetView>
  </sheetViews>
  <sheetFormatPr defaultColWidth="8.85546875" defaultRowHeight="12.75" x14ac:dyDescent="0.2"/>
  <cols>
    <col min="1" max="1" width="11.7109375" style="190" customWidth="1"/>
    <col min="2" max="2" width="38.85546875" style="191" customWidth="1"/>
    <col min="3" max="3" width="19.28515625" style="192" customWidth="1"/>
    <col min="4" max="4" width="15.140625" style="192" customWidth="1"/>
    <col min="5" max="5" width="11.7109375" style="193" customWidth="1"/>
    <col min="6" max="16384" width="8.85546875" style="124"/>
  </cols>
  <sheetData>
    <row r="1" spans="1:10" ht="23.25" x14ac:dyDescent="0.35">
      <c r="A1" s="220" t="s">
        <v>95</v>
      </c>
      <c r="B1" s="220"/>
      <c r="C1" s="220"/>
      <c r="D1" s="220"/>
      <c r="E1" s="220"/>
      <c r="F1" s="159"/>
      <c r="G1" s="159"/>
      <c r="H1" s="159"/>
      <c r="I1" s="159"/>
      <c r="J1" s="159"/>
    </row>
    <row r="2" spans="1:10" ht="23.25" x14ac:dyDescent="0.35">
      <c r="A2" s="160"/>
      <c r="B2" s="161" t="s">
        <v>93</v>
      </c>
      <c r="C2" s="162">
        <f>Info!B13</f>
        <v>0</v>
      </c>
      <c r="D2" s="163"/>
      <c r="E2" s="164"/>
      <c r="F2" s="165"/>
      <c r="G2" s="165"/>
      <c r="H2" s="165"/>
    </row>
    <row r="3" spans="1:10" ht="23.25" x14ac:dyDescent="0.35">
      <c r="A3" s="221">
        <f>Info!B11</f>
        <v>0</v>
      </c>
      <c r="B3" s="221"/>
      <c r="C3" s="221"/>
      <c r="D3" s="221"/>
      <c r="E3" s="221"/>
      <c r="F3" s="165"/>
      <c r="G3" s="165"/>
      <c r="H3" s="165"/>
    </row>
    <row r="4" spans="1:10" ht="23.25" x14ac:dyDescent="0.35">
      <c r="A4" s="220" t="s">
        <v>96</v>
      </c>
      <c r="B4" s="220"/>
      <c r="C4" s="220"/>
      <c r="D4" s="220"/>
      <c r="E4" s="220"/>
      <c r="F4" s="166"/>
      <c r="G4" s="166"/>
      <c r="H4" s="166"/>
      <c r="I4" s="166"/>
      <c r="J4" s="166"/>
    </row>
    <row r="5" spans="1:10" ht="25.15" customHeight="1" x14ac:dyDescent="0.35">
      <c r="A5" s="167"/>
      <c r="B5" s="168"/>
      <c r="C5" s="169"/>
      <c r="D5" s="169"/>
      <c r="E5" s="170"/>
      <c r="F5" s="165"/>
      <c r="G5" s="165"/>
      <c r="H5" s="165"/>
    </row>
    <row r="6" spans="1:10" ht="38.25" x14ac:dyDescent="0.2">
      <c r="A6" s="171" t="s">
        <v>97</v>
      </c>
      <c r="B6" s="171" t="s">
        <v>98</v>
      </c>
      <c r="C6" s="172" t="s">
        <v>99</v>
      </c>
      <c r="D6" s="172" t="s">
        <v>100</v>
      </c>
      <c r="E6" s="173" t="s">
        <v>101</v>
      </c>
      <c r="F6" s="174"/>
      <c r="G6" s="174"/>
      <c r="H6" s="174"/>
      <c r="I6" s="174"/>
      <c r="J6" s="174"/>
    </row>
    <row r="7" spans="1:10" ht="15.6" customHeight="1" x14ac:dyDescent="0.3">
      <c r="A7" s="175"/>
      <c r="B7" s="176"/>
      <c r="C7" s="177"/>
      <c r="D7" s="177"/>
      <c r="E7" s="178"/>
      <c r="F7" s="179"/>
      <c r="G7" s="179"/>
      <c r="H7" s="179"/>
      <c r="I7" s="179"/>
      <c r="J7" s="180"/>
    </row>
    <row r="8" spans="1:10" ht="15.75" x14ac:dyDescent="0.2">
      <c r="A8" s="175"/>
      <c r="B8" s="176"/>
      <c r="C8" s="177"/>
      <c r="D8" s="177"/>
      <c r="E8" s="181"/>
    </row>
    <row r="9" spans="1:10" ht="15.75" x14ac:dyDescent="0.2">
      <c r="A9" s="175"/>
      <c r="B9" s="176"/>
      <c r="C9" s="177"/>
      <c r="D9" s="177"/>
      <c r="E9" s="181"/>
    </row>
    <row r="10" spans="1:10" ht="15.75" x14ac:dyDescent="0.2">
      <c r="A10" s="175"/>
      <c r="B10" s="176"/>
      <c r="C10" s="177"/>
      <c r="D10" s="177"/>
      <c r="E10" s="181"/>
    </row>
    <row r="11" spans="1:10" ht="15.75" x14ac:dyDescent="0.2">
      <c r="A11" s="175"/>
      <c r="B11" s="176"/>
      <c r="C11" s="177"/>
      <c r="D11" s="177"/>
      <c r="E11" s="181"/>
    </row>
    <row r="12" spans="1:10" ht="15.75" x14ac:dyDescent="0.2">
      <c r="A12" s="175"/>
      <c r="B12" s="176"/>
      <c r="C12" s="177"/>
      <c r="D12" s="177"/>
      <c r="E12" s="181"/>
    </row>
    <row r="13" spans="1:10" ht="15.75" x14ac:dyDescent="0.2">
      <c r="A13" s="175"/>
      <c r="B13" s="176"/>
      <c r="C13" s="177"/>
      <c r="D13" s="177"/>
      <c r="E13" s="181"/>
    </row>
    <row r="14" spans="1:10" ht="15.75" x14ac:dyDescent="0.2">
      <c r="A14" s="175"/>
      <c r="B14" s="176"/>
      <c r="C14" s="177"/>
      <c r="D14" s="177"/>
      <c r="E14" s="181"/>
    </row>
    <row r="15" spans="1:10" ht="15.75" x14ac:dyDescent="0.2">
      <c r="A15" s="175"/>
      <c r="B15" s="176"/>
      <c r="C15" s="177"/>
      <c r="D15" s="177"/>
      <c r="E15" s="181"/>
    </row>
    <row r="16" spans="1:10" ht="15.75" x14ac:dyDescent="0.2">
      <c r="A16" s="175"/>
      <c r="B16" s="176"/>
      <c r="C16" s="177"/>
      <c r="D16" s="177"/>
      <c r="E16" s="181"/>
    </row>
    <row r="17" spans="1:5" ht="15.75" x14ac:dyDescent="0.2">
      <c r="A17" s="175"/>
      <c r="B17" s="176"/>
      <c r="C17" s="177"/>
      <c r="D17" s="177"/>
      <c r="E17" s="181"/>
    </row>
    <row r="18" spans="1:5" ht="15.75" x14ac:dyDescent="0.2">
      <c r="A18" s="175"/>
      <c r="B18" s="176"/>
      <c r="C18" s="177"/>
      <c r="D18" s="177"/>
      <c r="E18" s="181"/>
    </row>
    <row r="19" spans="1:5" ht="15.75" x14ac:dyDescent="0.2">
      <c r="A19" s="175"/>
      <c r="B19" s="176"/>
      <c r="C19" s="177"/>
      <c r="D19" s="177"/>
      <c r="E19" s="181"/>
    </row>
    <row r="20" spans="1:5" ht="15.75" x14ac:dyDescent="0.2">
      <c r="A20" s="175"/>
      <c r="B20" s="176"/>
      <c r="C20" s="177"/>
      <c r="D20" s="177"/>
      <c r="E20" s="181"/>
    </row>
    <row r="21" spans="1:5" ht="15.75" x14ac:dyDescent="0.2">
      <c r="A21" s="175"/>
      <c r="B21" s="176"/>
      <c r="C21" s="177"/>
      <c r="D21" s="177"/>
      <c r="E21" s="181"/>
    </row>
    <row r="22" spans="1:5" ht="15.75" x14ac:dyDescent="0.2">
      <c r="A22" s="175"/>
      <c r="B22" s="176"/>
      <c r="C22" s="177"/>
      <c r="D22" s="177"/>
      <c r="E22" s="181"/>
    </row>
    <row r="23" spans="1:5" ht="15.75" x14ac:dyDescent="0.2">
      <c r="A23" s="175"/>
      <c r="B23" s="176"/>
      <c r="C23" s="177"/>
      <c r="D23" s="177"/>
      <c r="E23" s="181"/>
    </row>
    <row r="24" spans="1:5" ht="15.75" x14ac:dyDescent="0.2">
      <c r="A24" s="175"/>
      <c r="B24" s="176"/>
      <c r="C24" s="177"/>
      <c r="D24" s="177"/>
      <c r="E24" s="181"/>
    </row>
    <row r="25" spans="1:5" ht="15.75" x14ac:dyDescent="0.2">
      <c r="A25" s="175"/>
      <c r="B25" s="176"/>
      <c r="C25" s="177"/>
      <c r="D25" s="177"/>
      <c r="E25" s="181"/>
    </row>
    <row r="26" spans="1:5" ht="15.75" x14ac:dyDescent="0.2">
      <c r="A26" s="175"/>
      <c r="B26" s="176"/>
      <c r="C26" s="177"/>
      <c r="D26" s="177"/>
      <c r="E26" s="181"/>
    </row>
    <row r="27" spans="1:5" ht="15.75" x14ac:dyDescent="0.2">
      <c r="A27" s="175"/>
      <c r="B27" s="176"/>
      <c r="C27" s="177"/>
      <c r="D27" s="177"/>
      <c r="E27" s="181"/>
    </row>
    <row r="28" spans="1:5" ht="15.75" x14ac:dyDescent="0.2">
      <c r="A28" s="175"/>
      <c r="B28" s="176"/>
      <c r="C28" s="177"/>
      <c r="D28" s="177"/>
      <c r="E28" s="181"/>
    </row>
    <row r="29" spans="1:5" ht="15.75" x14ac:dyDescent="0.2">
      <c r="A29" s="175"/>
      <c r="B29" s="176"/>
      <c r="C29" s="177"/>
      <c r="D29" s="177"/>
      <c r="E29" s="181"/>
    </row>
    <row r="30" spans="1:5" ht="15.75" x14ac:dyDescent="0.2">
      <c r="A30" s="175"/>
      <c r="B30" s="176"/>
      <c r="C30" s="177"/>
      <c r="D30" s="177"/>
      <c r="E30" s="181"/>
    </row>
    <row r="31" spans="1:5" ht="15.75" x14ac:dyDescent="0.2">
      <c r="A31" s="175"/>
      <c r="B31" s="176"/>
      <c r="C31" s="177"/>
      <c r="D31" s="177"/>
      <c r="E31" s="181"/>
    </row>
    <row r="32" spans="1:5" ht="22.9" customHeight="1" x14ac:dyDescent="0.2">
      <c r="A32" s="182"/>
      <c r="B32" s="183"/>
      <c r="C32" s="184"/>
      <c r="D32" s="184"/>
      <c r="E32" s="185"/>
    </row>
    <row r="33" spans="1:5" ht="22.9" customHeight="1" x14ac:dyDescent="0.2">
      <c r="A33" s="182"/>
      <c r="B33" s="183"/>
      <c r="C33" s="184"/>
      <c r="D33" s="184"/>
      <c r="E33" s="185"/>
    </row>
    <row r="34" spans="1:5" ht="15.75" x14ac:dyDescent="0.2">
      <c r="A34" s="182"/>
      <c r="B34" s="183"/>
      <c r="C34" s="184"/>
      <c r="D34" s="184"/>
      <c r="E34" s="185"/>
    </row>
    <row r="35" spans="1:5" ht="15.75" x14ac:dyDescent="0.2">
      <c r="A35" s="182"/>
      <c r="B35" s="183"/>
      <c r="C35" s="184"/>
      <c r="D35" s="184"/>
      <c r="E35" s="185"/>
    </row>
    <row r="36" spans="1:5" ht="15.75" x14ac:dyDescent="0.2">
      <c r="A36" s="182"/>
      <c r="B36" s="183"/>
      <c r="C36" s="184"/>
      <c r="D36" s="184"/>
      <c r="E36" s="185"/>
    </row>
    <row r="37" spans="1:5" ht="15.75" x14ac:dyDescent="0.2">
      <c r="A37" s="182"/>
      <c r="B37" s="183"/>
      <c r="C37" s="184"/>
      <c r="D37" s="184"/>
      <c r="E37" s="185"/>
    </row>
    <row r="38" spans="1:5" ht="15.75" x14ac:dyDescent="0.2">
      <c r="A38" s="182"/>
      <c r="B38" s="183"/>
      <c r="C38" s="184"/>
      <c r="D38" s="184"/>
      <c r="E38" s="185"/>
    </row>
    <row r="39" spans="1:5" ht="15.75" x14ac:dyDescent="0.2">
      <c r="A39" s="182"/>
      <c r="B39" s="183"/>
      <c r="C39" s="184"/>
      <c r="D39" s="184"/>
      <c r="E39" s="185"/>
    </row>
    <row r="40" spans="1:5" ht="15.75" x14ac:dyDescent="0.2">
      <c r="A40" s="182"/>
      <c r="B40" s="183"/>
      <c r="C40" s="184"/>
      <c r="D40" s="184"/>
      <c r="E40" s="185"/>
    </row>
    <row r="41" spans="1:5" ht="15.75" x14ac:dyDescent="0.2">
      <c r="A41" s="182"/>
      <c r="B41" s="183"/>
      <c r="C41" s="184"/>
      <c r="D41" s="184"/>
      <c r="E41" s="185"/>
    </row>
    <row r="42" spans="1:5" ht="15.75" x14ac:dyDescent="0.2">
      <c r="A42" s="182"/>
      <c r="B42" s="183"/>
      <c r="C42" s="184"/>
      <c r="D42" s="184"/>
      <c r="E42" s="185"/>
    </row>
    <row r="43" spans="1:5" ht="15.75" x14ac:dyDescent="0.2">
      <c r="A43" s="182"/>
      <c r="B43" s="183"/>
      <c r="C43" s="184"/>
      <c r="D43" s="184"/>
      <c r="E43" s="185"/>
    </row>
    <row r="44" spans="1:5" ht="15.75" x14ac:dyDescent="0.2">
      <c r="A44" s="182"/>
      <c r="B44" s="183"/>
      <c r="C44" s="184"/>
      <c r="D44" s="184"/>
      <c r="E44" s="185"/>
    </row>
    <row r="45" spans="1:5" ht="15.75" x14ac:dyDescent="0.2">
      <c r="A45" s="182"/>
      <c r="B45" s="183"/>
      <c r="C45" s="184"/>
      <c r="D45" s="184"/>
      <c r="E45" s="185"/>
    </row>
    <row r="46" spans="1:5" ht="15.75" x14ac:dyDescent="0.2">
      <c r="A46" s="182"/>
      <c r="B46" s="183"/>
      <c r="C46" s="184"/>
      <c r="D46" s="184"/>
      <c r="E46" s="185"/>
    </row>
    <row r="47" spans="1:5" ht="15.75" x14ac:dyDescent="0.2">
      <c r="A47" s="182"/>
      <c r="B47" s="183"/>
      <c r="C47" s="184"/>
      <c r="D47" s="184"/>
      <c r="E47" s="185"/>
    </row>
    <row r="48" spans="1:5" ht="15.75" x14ac:dyDescent="0.2">
      <c r="A48" s="182"/>
      <c r="B48" s="183"/>
      <c r="C48" s="184"/>
      <c r="D48" s="184"/>
      <c r="E48" s="185"/>
    </row>
    <row r="49" spans="1:5" ht="15.75" x14ac:dyDescent="0.2">
      <c r="A49" s="182"/>
      <c r="B49" s="183"/>
      <c r="C49" s="184"/>
      <c r="D49" s="184"/>
      <c r="E49" s="185"/>
    </row>
    <row r="50" spans="1:5" ht="15.75" x14ac:dyDescent="0.2">
      <c r="A50" s="182"/>
      <c r="B50" s="183"/>
      <c r="C50" s="184"/>
      <c r="D50" s="184"/>
      <c r="E50" s="185"/>
    </row>
    <row r="51" spans="1:5" ht="15.75" x14ac:dyDescent="0.25">
      <c r="A51" s="186"/>
      <c r="B51" s="187"/>
      <c r="C51" s="188"/>
      <c r="D51" s="188"/>
      <c r="E51" s="189"/>
    </row>
    <row r="52" spans="1:5" ht="15.75" x14ac:dyDescent="0.25">
      <c r="A52" s="186"/>
      <c r="B52" s="187"/>
      <c r="C52" s="188"/>
      <c r="D52" s="188"/>
      <c r="E52" s="189"/>
    </row>
    <row r="53" spans="1:5" ht="15.75" x14ac:dyDescent="0.25">
      <c r="A53" s="186"/>
      <c r="B53" s="187"/>
      <c r="C53" s="188"/>
      <c r="D53" s="188"/>
      <c r="E53" s="189"/>
    </row>
    <row r="54" spans="1:5" ht="15.75" x14ac:dyDescent="0.25">
      <c r="A54" s="186"/>
      <c r="B54" s="187"/>
      <c r="C54" s="188"/>
      <c r="D54" s="188"/>
      <c r="E54" s="189"/>
    </row>
    <row r="55" spans="1:5" ht="15.75" x14ac:dyDescent="0.25">
      <c r="A55" s="186"/>
      <c r="B55" s="187"/>
      <c r="C55" s="188"/>
      <c r="D55" s="188"/>
      <c r="E55" s="189"/>
    </row>
    <row r="56" spans="1:5" ht="15.75" x14ac:dyDescent="0.25">
      <c r="A56" s="186"/>
      <c r="B56" s="187"/>
      <c r="C56" s="188"/>
      <c r="D56" s="188"/>
      <c r="E56" s="189"/>
    </row>
    <row r="57" spans="1:5" ht="15.75" x14ac:dyDescent="0.25">
      <c r="A57" s="186"/>
      <c r="B57" s="187"/>
      <c r="C57" s="188"/>
      <c r="D57" s="188"/>
      <c r="E57" s="189"/>
    </row>
    <row r="58" spans="1:5" ht="15.75" x14ac:dyDescent="0.25">
      <c r="A58" s="186"/>
      <c r="B58" s="187"/>
      <c r="C58" s="188"/>
      <c r="D58" s="188"/>
      <c r="E58" s="189"/>
    </row>
    <row r="59" spans="1:5" ht="15.75" x14ac:dyDescent="0.25">
      <c r="A59" s="186"/>
      <c r="B59" s="187"/>
      <c r="C59" s="188"/>
      <c r="D59" s="188"/>
      <c r="E59" s="189"/>
    </row>
    <row r="60" spans="1:5" ht="15.75" x14ac:dyDescent="0.25">
      <c r="A60" s="186"/>
      <c r="B60" s="187"/>
      <c r="C60" s="188"/>
      <c r="D60" s="188"/>
      <c r="E60" s="189"/>
    </row>
    <row r="61" spans="1:5" ht="15.75" x14ac:dyDescent="0.25">
      <c r="A61" s="186"/>
      <c r="B61" s="187"/>
      <c r="C61" s="188"/>
      <c r="D61" s="188"/>
      <c r="E61" s="189"/>
    </row>
    <row r="62" spans="1:5" ht="15.75" x14ac:dyDescent="0.25">
      <c r="A62" s="186"/>
      <c r="B62" s="187"/>
      <c r="C62" s="188"/>
      <c r="D62" s="188"/>
      <c r="E62" s="189"/>
    </row>
    <row r="63" spans="1:5" ht="15.75" x14ac:dyDescent="0.25">
      <c r="A63" s="186"/>
      <c r="B63" s="187"/>
      <c r="C63" s="188"/>
      <c r="D63" s="188"/>
      <c r="E63" s="189"/>
    </row>
    <row r="64" spans="1:5" ht="15.75" x14ac:dyDescent="0.25">
      <c r="A64" s="186"/>
      <c r="B64" s="187"/>
      <c r="C64" s="188"/>
      <c r="D64" s="188"/>
      <c r="E64" s="189"/>
    </row>
    <row r="65" spans="1:5" ht="15.75" x14ac:dyDescent="0.25">
      <c r="A65" s="186"/>
      <c r="B65" s="187"/>
      <c r="C65" s="188"/>
      <c r="D65" s="188"/>
      <c r="E65" s="189"/>
    </row>
    <row r="66" spans="1:5" ht="15.75" x14ac:dyDescent="0.25">
      <c r="A66" s="186"/>
      <c r="B66" s="187"/>
      <c r="C66" s="188"/>
      <c r="D66" s="188"/>
      <c r="E66" s="189"/>
    </row>
    <row r="67" spans="1:5" ht="15.75" x14ac:dyDescent="0.25">
      <c r="A67" s="186"/>
      <c r="B67" s="187"/>
      <c r="C67" s="188"/>
      <c r="D67" s="188"/>
      <c r="E67" s="189"/>
    </row>
    <row r="68" spans="1:5" ht="15.75" x14ac:dyDescent="0.25">
      <c r="A68" s="186"/>
      <c r="B68" s="187"/>
      <c r="C68" s="188"/>
      <c r="D68" s="188"/>
      <c r="E68" s="189"/>
    </row>
    <row r="69" spans="1:5" ht="15.75" x14ac:dyDescent="0.25">
      <c r="A69" s="186"/>
      <c r="B69" s="187"/>
      <c r="C69" s="188"/>
      <c r="D69" s="188"/>
      <c r="E69" s="189"/>
    </row>
    <row r="70" spans="1:5" ht="15.75" x14ac:dyDescent="0.25">
      <c r="A70" s="186"/>
      <c r="B70" s="187"/>
      <c r="C70" s="188"/>
      <c r="D70" s="188"/>
      <c r="E70" s="189"/>
    </row>
    <row r="71" spans="1:5" ht="15.75" x14ac:dyDescent="0.25">
      <c r="A71" s="186"/>
      <c r="B71" s="187"/>
      <c r="C71" s="188"/>
      <c r="D71" s="188"/>
      <c r="E71" s="189"/>
    </row>
    <row r="72" spans="1:5" ht="15.75" x14ac:dyDescent="0.25">
      <c r="A72" s="186"/>
      <c r="B72" s="187"/>
      <c r="C72" s="188"/>
      <c r="D72" s="188"/>
      <c r="E72" s="189"/>
    </row>
    <row r="73" spans="1:5" ht="15.75" x14ac:dyDescent="0.25">
      <c r="A73" s="186"/>
      <c r="B73" s="187"/>
      <c r="C73" s="188"/>
      <c r="D73" s="188"/>
      <c r="E73" s="189"/>
    </row>
    <row r="74" spans="1:5" ht="15.75" x14ac:dyDescent="0.25">
      <c r="A74" s="186"/>
      <c r="B74" s="187"/>
      <c r="C74" s="188"/>
      <c r="D74" s="188"/>
      <c r="E74" s="189"/>
    </row>
    <row r="75" spans="1:5" ht="15.75" x14ac:dyDescent="0.25">
      <c r="A75" s="186"/>
      <c r="B75" s="187"/>
      <c r="C75" s="188"/>
      <c r="D75" s="188"/>
      <c r="E75" s="189"/>
    </row>
    <row r="76" spans="1:5" ht="15.75" x14ac:dyDescent="0.25">
      <c r="A76" s="186"/>
      <c r="B76" s="187"/>
      <c r="C76" s="188"/>
      <c r="D76" s="188"/>
      <c r="E76" s="189"/>
    </row>
    <row r="77" spans="1:5" ht="15.75" x14ac:dyDescent="0.25">
      <c r="A77" s="186"/>
      <c r="B77" s="187"/>
      <c r="C77" s="188"/>
      <c r="D77" s="188"/>
      <c r="E77" s="189"/>
    </row>
    <row r="78" spans="1:5" ht="15.75" x14ac:dyDescent="0.25">
      <c r="A78" s="186"/>
      <c r="B78" s="187"/>
      <c r="C78" s="188"/>
      <c r="D78" s="188"/>
      <c r="E78" s="189"/>
    </row>
    <row r="79" spans="1:5" ht="15.75" x14ac:dyDescent="0.25">
      <c r="A79" s="186"/>
      <c r="B79" s="187"/>
      <c r="C79" s="188"/>
      <c r="D79" s="188"/>
      <c r="E79" s="189"/>
    </row>
    <row r="80" spans="1:5" ht="15.75" x14ac:dyDescent="0.25">
      <c r="A80" s="186"/>
      <c r="B80" s="187"/>
      <c r="C80" s="188"/>
      <c r="D80" s="188"/>
      <c r="E80" s="189"/>
    </row>
    <row r="81" spans="1:5" ht="15.75" x14ac:dyDescent="0.25">
      <c r="A81" s="186"/>
      <c r="B81" s="187"/>
      <c r="C81" s="188"/>
      <c r="D81" s="188"/>
      <c r="E81" s="189"/>
    </row>
    <row r="82" spans="1:5" ht="15.75" x14ac:dyDescent="0.25">
      <c r="A82" s="186"/>
      <c r="B82" s="187"/>
      <c r="C82" s="188"/>
      <c r="D82" s="188"/>
      <c r="E82" s="189"/>
    </row>
    <row r="83" spans="1:5" ht="15.75" x14ac:dyDescent="0.25">
      <c r="A83" s="186"/>
      <c r="B83" s="187"/>
      <c r="C83" s="188"/>
      <c r="D83" s="188"/>
      <c r="E83" s="189"/>
    </row>
    <row r="84" spans="1:5" ht="15.75" x14ac:dyDescent="0.25">
      <c r="A84" s="186"/>
      <c r="B84" s="187"/>
      <c r="C84" s="188"/>
      <c r="D84" s="188"/>
      <c r="E84" s="189"/>
    </row>
    <row r="85" spans="1:5" ht="15.75" x14ac:dyDescent="0.25">
      <c r="A85" s="186"/>
      <c r="B85" s="187"/>
      <c r="C85" s="188"/>
      <c r="D85" s="188"/>
      <c r="E85" s="189"/>
    </row>
    <row r="86" spans="1:5" ht="15.75" x14ac:dyDescent="0.25">
      <c r="A86" s="186"/>
      <c r="B86" s="187"/>
      <c r="C86" s="188"/>
      <c r="D86" s="188"/>
      <c r="E86" s="189"/>
    </row>
    <row r="87" spans="1:5" ht="15.75" x14ac:dyDescent="0.25">
      <c r="A87" s="186"/>
      <c r="B87" s="187"/>
      <c r="C87" s="188"/>
      <c r="D87" s="188"/>
      <c r="E87" s="189"/>
    </row>
    <row r="88" spans="1:5" ht="15.75" x14ac:dyDescent="0.25">
      <c r="A88" s="186"/>
      <c r="B88" s="187"/>
      <c r="C88" s="188"/>
      <c r="D88" s="188"/>
      <c r="E88" s="189"/>
    </row>
    <row r="89" spans="1:5" ht="15.75" x14ac:dyDescent="0.25">
      <c r="A89" s="186"/>
      <c r="B89" s="187"/>
      <c r="C89" s="188"/>
      <c r="D89" s="188"/>
      <c r="E89" s="189"/>
    </row>
    <row r="90" spans="1:5" ht="15.75" x14ac:dyDescent="0.25">
      <c r="A90" s="186"/>
      <c r="B90" s="187"/>
      <c r="C90" s="188"/>
      <c r="D90" s="188"/>
      <c r="E90" s="189"/>
    </row>
    <row r="91" spans="1:5" ht="15.75" x14ac:dyDescent="0.25">
      <c r="A91" s="186"/>
      <c r="B91" s="187"/>
      <c r="C91" s="188"/>
      <c r="D91" s="188"/>
      <c r="E91" s="189"/>
    </row>
    <row r="92" spans="1:5" ht="15.75" x14ac:dyDescent="0.25">
      <c r="A92" s="186"/>
      <c r="B92" s="187"/>
      <c r="C92" s="188"/>
      <c r="D92" s="188"/>
      <c r="E92" s="189"/>
    </row>
    <row r="93" spans="1:5" ht="15.75" x14ac:dyDescent="0.25">
      <c r="A93" s="186"/>
      <c r="B93" s="187"/>
      <c r="C93" s="188"/>
      <c r="D93" s="188"/>
      <c r="E93" s="189"/>
    </row>
    <row r="94" spans="1:5" ht="15.75" x14ac:dyDescent="0.25">
      <c r="A94" s="186"/>
      <c r="B94" s="187"/>
      <c r="C94" s="188"/>
      <c r="D94" s="188"/>
      <c r="E94" s="189"/>
    </row>
    <row r="95" spans="1:5" ht="15.75" x14ac:dyDescent="0.25">
      <c r="A95" s="186"/>
      <c r="B95" s="187"/>
      <c r="C95" s="188"/>
      <c r="D95" s="188"/>
      <c r="E95" s="189"/>
    </row>
    <row r="96" spans="1:5" ht="15.75" x14ac:dyDescent="0.25">
      <c r="A96" s="186"/>
      <c r="B96" s="187"/>
      <c r="C96" s="188"/>
      <c r="D96" s="188"/>
      <c r="E96" s="189"/>
    </row>
    <row r="97" spans="1:5" ht="15.75" x14ac:dyDescent="0.25">
      <c r="A97" s="186"/>
      <c r="B97" s="187"/>
      <c r="C97" s="188"/>
      <c r="D97" s="188"/>
      <c r="E97" s="189"/>
    </row>
    <row r="98" spans="1:5" ht="15.75" x14ac:dyDescent="0.25">
      <c r="A98" s="186"/>
      <c r="B98" s="187"/>
      <c r="C98" s="188"/>
      <c r="D98" s="188"/>
      <c r="E98" s="189"/>
    </row>
    <row r="99" spans="1:5" ht="15.75" x14ac:dyDescent="0.25">
      <c r="A99" s="186"/>
      <c r="B99" s="187"/>
      <c r="C99" s="188"/>
      <c r="D99" s="188"/>
      <c r="E99" s="189"/>
    </row>
    <row r="100" spans="1:5" ht="15.75" x14ac:dyDescent="0.25">
      <c r="A100" s="186"/>
      <c r="B100" s="187"/>
      <c r="C100" s="188"/>
      <c r="D100" s="188"/>
      <c r="E100" s="189"/>
    </row>
    <row r="101" spans="1:5" ht="15.75" x14ac:dyDescent="0.25">
      <c r="A101" s="186"/>
      <c r="B101" s="187"/>
      <c r="C101" s="188"/>
      <c r="D101" s="188"/>
      <c r="E101" s="189"/>
    </row>
    <row r="102" spans="1:5" ht="15.75" x14ac:dyDescent="0.25">
      <c r="A102" s="186"/>
      <c r="B102" s="187"/>
      <c r="C102" s="188"/>
      <c r="D102" s="188"/>
      <c r="E102" s="189"/>
    </row>
  </sheetData>
  <sheetProtection algorithmName="SHA-512" hashValue="NFX1sFtbp9WgD4Q/bR0Zdkc5xpY/CetTehVo+0rf5Vp6VPARtaEMRUCNbYIFzri6HiAg/WiydlLadYxhZid9AQ==" saltValue="bQgsJQTcaV4IM6wvTvWBXA==" spinCount="100000" sheet="1" selectLockedCells="1"/>
  <mergeCells count="3">
    <mergeCell ref="A1:E1"/>
    <mergeCell ref="A3:E3"/>
    <mergeCell ref="A4:E4"/>
  </mergeCells>
  <pageMargins left="0.75" right="0.75" top="1" bottom="1" header="0.5" footer="0.5"/>
  <pageSetup scale="91" orientation="portrait" useFirstPageNumber="1" horizontalDpi="300" verticalDpi="300" r:id="rId1"/>
  <headerFooter alignWithMargins="0">
    <oddFooter>&amp;LRev. 12/2019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0" tint="-0.499984740745262"/>
  </sheetPr>
  <dimension ref="A1:P58"/>
  <sheetViews>
    <sheetView showGridLines="0" zoomScale="65" zoomScaleNormal="65" workbookViewId="0">
      <selection activeCell="B9" sqref="B9:F9"/>
    </sheetView>
  </sheetViews>
  <sheetFormatPr defaultRowHeight="12.75" x14ac:dyDescent="0.2"/>
  <cols>
    <col min="1" max="1" width="6.85546875" customWidth="1"/>
    <col min="2" max="2" width="5.140625" customWidth="1"/>
    <col min="5" max="5" width="13" customWidth="1"/>
    <col min="6" max="7" width="17.7109375" customWidth="1"/>
    <col min="8" max="8" width="3.7109375" customWidth="1"/>
    <col min="9" max="9" width="6.7109375" customWidth="1"/>
    <col min="10" max="10" width="5.140625" customWidth="1"/>
    <col min="13" max="13" width="13.140625" customWidth="1"/>
    <col min="14" max="14" width="17.7109375" customWidth="1"/>
    <col min="15" max="15" width="19.5703125" customWidth="1"/>
  </cols>
  <sheetData>
    <row r="1" spans="1:15" ht="33" customHeight="1" x14ac:dyDescent="0.25">
      <c r="A1" s="7" t="s">
        <v>74</v>
      </c>
      <c r="D1" s="223">
        <f>+Info!B13</f>
        <v>0</v>
      </c>
      <c r="E1" s="223"/>
      <c r="F1" s="13"/>
      <c r="I1" s="8"/>
      <c r="J1" s="12" t="s">
        <v>81</v>
      </c>
      <c r="K1" s="201">
        <f>+Info!B5</f>
        <v>0</v>
      </c>
      <c r="L1" s="201"/>
      <c r="M1" s="201"/>
      <c r="N1" s="201"/>
      <c r="O1" s="201"/>
    </row>
    <row r="2" spans="1:15" ht="28.15" customHeight="1" x14ac:dyDescent="0.2">
      <c r="A2" s="8"/>
      <c r="B2" s="8"/>
      <c r="C2" s="8"/>
      <c r="D2" s="8"/>
      <c r="E2" s="8"/>
      <c r="F2" s="8"/>
      <c r="G2" s="8"/>
      <c r="H2" s="8"/>
      <c r="I2" s="8"/>
    </row>
    <row r="3" spans="1:15" ht="18" x14ac:dyDescent="0.25">
      <c r="A3" s="202" t="s">
        <v>12</v>
      </c>
      <c r="B3" s="202"/>
      <c r="C3" s="202"/>
      <c r="D3" s="202"/>
      <c r="E3" s="202"/>
      <c r="F3" s="202"/>
      <c r="G3" s="202"/>
      <c r="H3" s="202"/>
      <c r="I3" s="202"/>
      <c r="J3" s="202"/>
      <c r="K3" s="202"/>
      <c r="L3" s="202"/>
      <c r="M3" s="202"/>
      <c r="N3" s="202"/>
      <c r="O3" s="202"/>
    </row>
    <row r="4" spans="1:15" ht="18" x14ac:dyDescent="0.25">
      <c r="A4" s="224"/>
      <c r="B4" s="224"/>
      <c r="C4" s="224"/>
      <c r="D4" s="224"/>
      <c r="E4" s="224"/>
      <c r="F4" s="224"/>
      <c r="G4" s="224"/>
      <c r="H4" s="224"/>
      <c r="I4" s="224"/>
    </row>
    <row r="5" spans="1:15" ht="39.6" customHeight="1" x14ac:dyDescent="0.25">
      <c r="A5" s="225" t="s">
        <v>34</v>
      </c>
      <c r="B5" s="225"/>
      <c r="C5" s="225"/>
      <c r="D5" s="225"/>
      <c r="E5" s="225"/>
      <c r="F5" s="225"/>
      <c r="G5" s="225"/>
      <c r="H5" s="225"/>
      <c r="I5" s="225"/>
      <c r="J5" s="225"/>
      <c r="K5" s="225"/>
      <c r="L5" s="225"/>
      <c r="M5" s="225"/>
      <c r="N5" s="225"/>
      <c r="O5" s="225"/>
    </row>
    <row r="6" spans="1:15" x14ac:dyDescent="0.2">
      <c r="A6" s="10"/>
      <c r="B6" s="10"/>
      <c r="C6" s="10"/>
      <c r="D6" s="10"/>
      <c r="E6" s="10"/>
      <c r="F6" s="10"/>
      <c r="G6" s="8"/>
      <c r="H6" s="8"/>
      <c r="I6" s="8"/>
    </row>
    <row r="7" spans="1:15" ht="18" x14ac:dyDescent="0.25">
      <c r="A7" s="22" t="s">
        <v>33</v>
      </c>
      <c r="B7" s="10"/>
      <c r="C7" s="10"/>
      <c r="D7" s="10"/>
      <c r="E7" s="10"/>
      <c r="F7" s="10"/>
      <c r="G7" s="8"/>
      <c r="H7" s="8"/>
      <c r="I7" s="8"/>
    </row>
    <row r="8" spans="1:15" x14ac:dyDescent="0.2">
      <c r="A8" s="10"/>
      <c r="B8" s="10"/>
      <c r="C8" s="10"/>
      <c r="D8" s="10"/>
      <c r="E8" s="10"/>
      <c r="F8" s="10"/>
      <c r="G8" s="8"/>
      <c r="H8" s="8"/>
      <c r="I8" s="8"/>
    </row>
    <row r="9" spans="1:15" ht="25.15" customHeight="1" x14ac:dyDescent="0.2">
      <c r="A9" s="15">
        <v>1</v>
      </c>
      <c r="B9" s="222"/>
      <c r="C9" s="222"/>
      <c r="D9" s="222"/>
      <c r="E9" s="222"/>
      <c r="F9" s="222"/>
      <c r="G9" s="8"/>
      <c r="I9" s="15">
        <v>7</v>
      </c>
      <c r="J9" s="222"/>
      <c r="K9" s="222"/>
      <c r="L9" s="222"/>
      <c r="M9" s="222"/>
      <c r="N9" s="222"/>
      <c r="O9" s="8"/>
    </row>
    <row r="10" spans="1:15" ht="25.15" customHeight="1" x14ac:dyDescent="0.2">
      <c r="A10" s="10"/>
      <c r="B10" s="10"/>
      <c r="C10" s="10" t="s">
        <v>7</v>
      </c>
      <c r="D10" s="10"/>
      <c r="E10" s="10"/>
      <c r="F10" s="69"/>
      <c r="G10" s="16"/>
      <c r="I10" s="10"/>
      <c r="J10" s="10"/>
      <c r="K10" s="10" t="s">
        <v>7</v>
      </c>
      <c r="L10" s="10"/>
      <c r="M10" s="10"/>
      <c r="N10" s="69"/>
      <c r="O10" s="16"/>
    </row>
    <row r="11" spans="1:15" ht="25.15" customHeight="1" x14ac:dyDescent="0.2">
      <c r="A11" s="10"/>
      <c r="B11" s="10"/>
      <c r="C11" s="10" t="s">
        <v>13</v>
      </c>
      <c r="D11" s="10"/>
      <c r="E11" s="10"/>
      <c r="F11" s="67"/>
      <c r="G11" s="16"/>
      <c r="I11" s="10"/>
      <c r="J11" s="10"/>
      <c r="K11" s="10" t="s">
        <v>13</v>
      </c>
      <c r="L11" s="10"/>
      <c r="M11" s="10"/>
      <c r="N11" s="67">
        <v>0</v>
      </c>
      <c r="O11" s="16"/>
    </row>
    <row r="12" spans="1:15" ht="25.15" customHeight="1" x14ac:dyDescent="0.2">
      <c r="A12" s="10"/>
      <c r="B12" s="10"/>
      <c r="C12" s="10" t="s">
        <v>15</v>
      </c>
      <c r="D12" s="10"/>
      <c r="E12" s="10"/>
      <c r="F12" s="67"/>
      <c r="G12" s="16"/>
      <c r="I12" s="10"/>
      <c r="J12" s="10"/>
      <c r="K12" s="10" t="s">
        <v>15</v>
      </c>
      <c r="L12" s="10"/>
      <c r="M12" s="10"/>
      <c r="N12" s="67">
        <v>0</v>
      </c>
    </row>
    <row r="13" spans="1:15" ht="25.15" customHeight="1" x14ac:dyDescent="0.2">
      <c r="A13" s="10"/>
      <c r="B13" s="10"/>
      <c r="C13" s="10" t="s">
        <v>42</v>
      </c>
      <c r="D13" s="10"/>
      <c r="E13" s="10"/>
      <c r="F13" s="68"/>
      <c r="G13" s="16"/>
      <c r="I13" s="10"/>
      <c r="J13" s="10"/>
      <c r="K13" s="10" t="s">
        <v>42</v>
      </c>
      <c r="L13" s="10"/>
      <c r="M13" s="10"/>
      <c r="N13" s="68">
        <v>0</v>
      </c>
      <c r="O13" s="16"/>
    </row>
    <row r="14" spans="1:15" ht="25.15" customHeight="1" x14ac:dyDescent="0.2">
      <c r="A14" s="10"/>
      <c r="B14" s="10"/>
      <c r="C14" s="10" t="s">
        <v>53</v>
      </c>
      <c r="D14" s="10"/>
      <c r="E14" s="10"/>
      <c r="F14" s="16"/>
      <c r="G14" s="18">
        <f>SUM(F10:F13)</f>
        <v>0</v>
      </c>
      <c r="I14" s="10"/>
      <c r="J14" s="10"/>
      <c r="K14" s="10" t="s">
        <v>53</v>
      </c>
      <c r="L14" s="10"/>
      <c r="M14" s="10"/>
      <c r="N14" s="16"/>
      <c r="O14" s="18">
        <f>SUM(N10:N13)</f>
        <v>0</v>
      </c>
    </row>
    <row r="15" spans="1:15" ht="10.15" customHeight="1" x14ac:dyDescent="0.2">
      <c r="A15" s="10"/>
      <c r="B15" s="10"/>
      <c r="C15" s="10"/>
      <c r="D15" s="10"/>
      <c r="E15" s="10"/>
      <c r="F15" s="8"/>
      <c r="G15" s="8"/>
    </row>
    <row r="16" spans="1:15" ht="25.15" customHeight="1" x14ac:dyDescent="0.2">
      <c r="A16" s="15">
        <v>2</v>
      </c>
      <c r="B16" s="222"/>
      <c r="C16" s="222"/>
      <c r="D16" s="222"/>
      <c r="E16" s="222"/>
      <c r="F16" s="222"/>
      <c r="G16" s="8"/>
      <c r="I16" s="15">
        <v>8</v>
      </c>
      <c r="J16" s="222"/>
      <c r="K16" s="222"/>
      <c r="L16" s="222"/>
      <c r="M16" s="222"/>
      <c r="N16" s="222"/>
      <c r="O16" s="8"/>
    </row>
    <row r="17" spans="1:15" ht="25.15" customHeight="1" x14ac:dyDescent="0.2">
      <c r="A17" s="10"/>
      <c r="B17" s="10"/>
      <c r="C17" s="10" t="s">
        <v>7</v>
      </c>
      <c r="D17" s="10"/>
      <c r="E17" s="10"/>
      <c r="F17" s="69"/>
      <c r="G17" s="16"/>
      <c r="I17" s="10"/>
      <c r="J17" s="10"/>
      <c r="K17" s="10" t="s">
        <v>7</v>
      </c>
      <c r="L17" s="10"/>
      <c r="M17" s="10"/>
      <c r="N17" s="69"/>
      <c r="O17" s="16"/>
    </row>
    <row r="18" spans="1:15" ht="25.15" customHeight="1" x14ac:dyDescent="0.2">
      <c r="A18" s="10"/>
      <c r="B18" s="10"/>
      <c r="C18" s="10" t="s">
        <v>13</v>
      </c>
      <c r="D18" s="10"/>
      <c r="E18" s="10"/>
      <c r="F18" s="67"/>
      <c r="G18" s="16"/>
      <c r="I18" s="10"/>
      <c r="J18" s="10"/>
      <c r="K18" s="10" t="s">
        <v>13</v>
      </c>
      <c r="L18" s="10"/>
      <c r="M18" s="10"/>
      <c r="N18" s="67">
        <v>0</v>
      </c>
      <c r="O18" s="16"/>
    </row>
    <row r="19" spans="1:15" ht="25.15" customHeight="1" x14ac:dyDescent="0.2">
      <c r="A19" s="10"/>
      <c r="B19" s="10"/>
      <c r="C19" s="10" t="s">
        <v>15</v>
      </c>
      <c r="D19" s="10"/>
      <c r="E19" s="10"/>
      <c r="F19" s="67"/>
      <c r="G19" s="16"/>
      <c r="I19" s="10"/>
      <c r="J19" s="10"/>
      <c r="K19" s="10" t="s">
        <v>15</v>
      </c>
      <c r="L19" s="10"/>
      <c r="M19" s="10"/>
      <c r="N19" s="67">
        <v>0</v>
      </c>
    </row>
    <row r="20" spans="1:15" ht="25.15" customHeight="1" x14ac:dyDescent="0.2">
      <c r="A20" s="10"/>
      <c r="B20" s="10"/>
      <c r="C20" s="10" t="s">
        <v>42</v>
      </c>
      <c r="D20" s="10"/>
      <c r="E20" s="10"/>
      <c r="F20" s="68"/>
      <c r="G20" s="16"/>
      <c r="I20" s="10"/>
      <c r="J20" s="10"/>
      <c r="K20" s="10" t="s">
        <v>42</v>
      </c>
      <c r="L20" s="10"/>
      <c r="M20" s="10"/>
      <c r="N20" s="68">
        <v>0</v>
      </c>
      <c r="O20" s="16"/>
    </row>
    <row r="21" spans="1:15" ht="25.15" customHeight="1" x14ac:dyDescent="0.2">
      <c r="A21" s="10"/>
      <c r="B21" s="10"/>
      <c r="C21" s="10" t="s">
        <v>53</v>
      </c>
      <c r="D21" s="10"/>
      <c r="E21" s="10"/>
      <c r="F21" s="16"/>
      <c r="G21" s="18">
        <f>SUM(F17:F20)</f>
        <v>0</v>
      </c>
      <c r="K21" s="10" t="s">
        <v>53</v>
      </c>
      <c r="L21" s="10"/>
      <c r="M21" s="10"/>
      <c r="N21" s="16"/>
      <c r="O21" s="18">
        <f>SUM(N17:N20)</f>
        <v>0</v>
      </c>
    </row>
    <row r="22" spans="1:15" ht="10.15" customHeight="1" x14ac:dyDescent="0.2">
      <c r="A22" s="10"/>
      <c r="B22" s="10"/>
      <c r="C22" s="10"/>
      <c r="D22" s="10"/>
      <c r="E22" s="10"/>
      <c r="F22" s="8"/>
      <c r="G22" s="8"/>
      <c r="I22" s="8"/>
    </row>
    <row r="23" spans="1:15" ht="25.15" customHeight="1" x14ac:dyDescent="0.2">
      <c r="A23" s="15">
        <v>3</v>
      </c>
      <c r="B23" s="222"/>
      <c r="C23" s="222"/>
      <c r="D23" s="222"/>
      <c r="E23" s="222"/>
      <c r="F23" s="222"/>
      <c r="G23" s="8"/>
      <c r="I23" s="15">
        <v>9</v>
      </c>
      <c r="J23" s="222"/>
      <c r="K23" s="222"/>
      <c r="L23" s="222"/>
      <c r="M23" s="222"/>
      <c r="N23" s="222"/>
      <c r="O23" s="8"/>
    </row>
    <row r="24" spans="1:15" ht="25.15" customHeight="1" x14ac:dyDescent="0.2">
      <c r="A24" s="10"/>
      <c r="B24" s="10"/>
      <c r="C24" s="10" t="s">
        <v>7</v>
      </c>
      <c r="D24" s="10"/>
      <c r="E24" s="10"/>
      <c r="F24" s="69"/>
      <c r="G24" s="16"/>
      <c r="I24" s="10"/>
      <c r="J24" s="10"/>
      <c r="K24" s="10" t="s">
        <v>7</v>
      </c>
      <c r="L24" s="10"/>
      <c r="M24" s="10"/>
      <c r="N24" s="69"/>
      <c r="O24" s="16"/>
    </row>
    <row r="25" spans="1:15" ht="25.15" customHeight="1" x14ac:dyDescent="0.2">
      <c r="A25" s="10"/>
      <c r="B25" s="10"/>
      <c r="C25" s="10" t="s">
        <v>13</v>
      </c>
      <c r="D25" s="10"/>
      <c r="E25" s="10"/>
      <c r="F25" s="67">
        <v>0</v>
      </c>
      <c r="G25" s="16"/>
      <c r="I25" s="10"/>
      <c r="J25" s="10"/>
      <c r="K25" s="10" t="s">
        <v>13</v>
      </c>
      <c r="L25" s="10"/>
      <c r="M25" s="10"/>
      <c r="N25" s="67">
        <v>0</v>
      </c>
      <c r="O25" s="16"/>
    </row>
    <row r="26" spans="1:15" ht="25.15" customHeight="1" x14ac:dyDescent="0.2">
      <c r="A26" s="10"/>
      <c r="B26" s="10"/>
      <c r="C26" s="10" t="s">
        <v>15</v>
      </c>
      <c r="D26" s="10"/>
      <c r="E26" s="10"/>
      <c r="F26" s="67">
        <v>0</v>
      </c>
      <c r="G26" s="16"/>
      <c r="I26" s="10"/>
      <c r="J26" s="10"/>
      <c r="K26" s="10" t="s">
        <v>15</v>
      </c>
      <c r="L26" s="10"/>
      <c r="M26" s="10"/>
      <c r="N26" s="67">
        <v>0</v>
      </c>
    </row>
    <row r="27" spans="1:15" ht="25.15" customHeight="1" x14ac:dyDescent="0.2">
      <c r="A27" s="10"/>
      <c r="B27" s="10"/>
      <c r="C27" s="10" t="s">
        <v>42</v>
      </c>
      <c r="D27" s="10"/>
      <c r="E27" s="10"/>
      <c r="F27" s="68">
        <v>0</v>
      </c>
      <c r="G27" s="16"/>
      <c r="I27" s="10"/>
      <c r="J27" s="10"/>
      <c r="K27" s="10" t="s">
        <v>42</v>
      </c>
      <c r="L27" s="10"/>
      <c r="M27" s="10"/>
      <c r="N27" s="68">
        <v>0</v>
      </c>
      <c r="O27" s="16"/>
    </row>
    <row r="28" spans="1:15" ht="25.15" customHeight="1" x14ac:dyDescent="0.2">
      <c r="A28" s="10"/>
      <c r="B28" s="10"/>
      <c r="C28" s="10" t="s">
        <v>53</v>
      </c>
      <c r="D28" s="10"/>
      <c r="E28" s="10"/>
      <c r="F28" s="16"/>
      <c r="G28" s="18">
        <f>SUM(F24:F27)</f>
        <v>0</v>
      </c>
      <c r="I28" s="10"/>
      <c r="J28" s="10"/>
      <c r="K28" s="10" t="s">
        <v>53</v>
      </c>
      <c r="L28" s="10"/>
      <c r="M28" s="10"/>
      <c r="N28" s="16"/>
      <c r="O28" s="18">
        <f>SUM(N24:N27)</f>
        <v>0</v>
      </c>
    </row>
    <row r="29" spans="1:15" ht="10.15" customHeight="1" x14ac:dyDescent="0.2">
      <c r="A29" s="10"/>
      <c r="B29" s="10"/>
      <c r="C29" s="10"/>
      <c r="D29" s="10"/>
      <c r="E29" s="10"/>
      <c r="F29" s="8"/>
      <c r="G29" s="8"/>
    </row>
    <row r="30" spans="1:15" ht="25.15" customHeight="1" x14ac:dyDescent="0.2">
      <c r="A30" s="15">
        <v>4</v>
      </c>
      <c r="B30" s="222"/>
      <c r="C30" s="222"/>
      <c r="D30" s="222"/>
      <c r="E30" s="222"/>
      <c r="F30" s="222"/>
      <c r="G30" s="8"/>
      <c r="I30" s="15">
        <v>10</v>
      </c>
      <c r="J30" s="222"/>
      <c r="K30" s="222"/>
      <c r="L30" s="222"/>
      <c r="M30" s="222"/>
      <c r="N30" s="222"/>
      <c r="O30" s="8"/>
    </row>
    <row r="31" spans="1:15" ht="25.15" customHeight="1" x14ac:dyDescent="0.2">
      <c r="A31" s="10"/>
      <c r="B31" s="10"/>
      <c r="C31" s="10" t="s">
        <v>7</v>
      </c>
      <c r="D31" s="10"/>
      <c r="E31" s="10"/>
      <c r="F31" s="69"/>
      <c r="G31" s="16"/>
      <c r="I31" s="10"/>
      <c r="J31" s="10"/>
      <c r="K31" s="10" t="s">
        <v>7</v>
      </c>
      <c r="L31" s="10"/>
      <c r="M31" s="10"/>
      <c r="N31" s="69"/>
      <c r="O31" s="16"/>
    </row>
    <row r="32" spans="1:15" ht="25.15" customHeight="1" x14ac:dyDescent="0.2">
      <c r="A32" s="10"/>
      <c r="B32" s="10"/>
      <c r="C32" s="10" t="s">
        <v>13</v>
      </c>
      <c r="D32" s="10"/>
      <c r="E32" s="10"/>
      <c r="F32" s="67">
        <v>0</v>
      </c>
      <c r="G32" s="16"/>
      <c r="I32" s="10"/>
      <c r="J32" s="10"/>
      <c r="K32" s="10" t="s">
        <v>13</v>
      </c>
      <c r="L32" s="10"/>
      <c r="M32" s="10"/>
      <c r="N32" s="67">
        <v>0</v>
      </c>
      <c r="O32" s="16"/>
    </row>
    <row r="33" spans="1:15" ht="25.15" customHeight="1" x14ac:dyDescent="0.2">
      <c r="A33" s="10"/>
      <c r="B33" s="10"/>
      <c r="C33" s="10" t="s">
        <v>15</v>
      </c>
      <c r="D33" s="10"/>
      <c r="E33" s="10"/>
      <c r="F33" s="67">
        <v>0</v>
      </c>
      <c r="G33" s="16"/>
      <c r="I33" s="10"/>
      <c r="J33" s="10"/>
      <c r="K33" s="10" t="s">
        <v>15</v>
      </c>
      <c r="L33" s="10"/>
      <c r="M33" s="10"/>
      <c r="N33" s="67">
        <v>0</v>
      </c>
      <c r="O33" s="23"/>
    </row>
    <row r="34" spans="1:15" ht="25.15" customHeight="1" x14ac:dyDescent="0.2">
      <c r="A34" s="10"/>
      <c r="B34" s="10"/>
      <c r="C34" s="10" t="s">
        <v>42</v>
      </c>
      <c r="D34" s="10"/>
      <c r="E34" s="10"/>
      <c r="F34" s="68">
        <v>0</v>
      </c>
      <c r="G34" s="16"/>
      <c r="I34" s="10"/>
      <c r="J34" s="10"/>
      <c r="K34" s="10" t="s">
        <v>42</v>
      </c>
      <c r="L34" s="10"/>
      <c r="M34" s="10"/>
      <c r="N34" s="68">
        <v>0</v>
      </c>
      <c r="O34" s="16"/>
    </row>
    <row r="35" spans="1:15" ht="25.15" customHeight="1" x14ac:dyDescent="0.2">
      <c r="A35" s="10"/>
      <c r="B35" s="10"/>
      <c r="C35" s="10" t="s">
        <v>53</v>
      </c>
      <c r="D35" s="10"/>
      <c r="E35" s="10"/>
      <c r="F35" s="16"/>
      <c r="G35" s="18">
        <f>SUM(F31:F34)</f>
        <v>0</v>
      </c>
      <c r="K35" s="10" t="s">
        <v>53</v>
      </c>
      <c r="L35" s="10"/>
      <c r="M35" s="10"/>
      <c r="N35" s="16"/>
      <c r="O35" s="18">
        <f>SUM(N31:N34)</f>
        <v>0</v>
      </c>
    </row>
    <row r="36" spans="1:15" ht="16.899999999999999" customHeight="1" x14ac:dyDescent="0.2">
      <c r="A36" s="10"/>
      <c r="B36" s="10"/>
      <c r="C36" s="10"/>
      <c r="D36" s="10"/>
      <c r="E36" s="10"/>
      <c r="F36" s="10"/>
      <c r="G36" s="8"/>
      <c r="H36" s="8"/>
      <c r="I36" s="8"/>
    </row>
    <row r="37" spans="1:15" ht="25.15" customHeight="1" x14ac:dyDescent="0.2">
      <c r="A37" s="15">
        <v>5</v>
      </c>
      <c r="B37" s="222"/>
      <c r="C37" s="222"/>
      <c r="D37" s="222"/>
      <c r="E37" s="222"/>
      <c r="F37" s="222"/>
      <c r="G37" s="8"/>
      <c r="I37" s="15">
        <v>11</v>
      </c>
      <c r="J37" s="222"/>
      <c r="K37" s="222"/>
      <c r="L37" s="222"/>
      <c r="M37" s="222"/>
      <c r="N37" s="222"/>
      <c r="O37" s="8"/>
    </row>
    <row r="38" spans="1:15" ht="25.15" customHeight="1" x14ac:dyDescent="0.2">
      <c r="A38" s="10"/>
      <c r="B38" s="10"/>
      <c r="C38" s="10" t="s">
        <v>7</v>
      </c>
      <c r="D38" s="10"/>
      <c r="E38" s="10"/>
      <c r="F38" s="69"/>
      <c r="G38" s="16"/>
      <c r="I38" s="10"/>
      <c r="J38" s="10"/>
      <c r="K38" s="10" t="s">
        <v>7</v>
      </c>
      <c r="L38" s="10"/>
      <c r="M38" s="10"/>
      <c r="N38" s="69"/>
      <c r="O38" s="16"/>
    </row>
    <row r="39" spans="1:15" ht="25.15" customHeight="1" x14ac:dyDescent="0.2">
      <c r="A39" s="10"/>
      <c r="B39" s="10"/>
      <c r="C39" s="10" t="s">
        <v>13</v>
      </c>
      <c r="D39" s="10"/>
      <c r="E39" s="10"/>
      <c r="F39" s="67">
        <v>0</v>
      </c>
      <c r="G39" s="16"/>
      <c r="I39" s="10"/>
      <c r="J39" s="10"/>
      <c r="K39" s="10" t="s">
        <v>13</v>
      </c>
      <c r="L39" s="10"/>
      <c r="M39" s="10"/>
      <c r="N39" s="67">
        <v>0</v>
      </c>
      <c r="O39" s="16"/>
    </row>
    <row r="40" spans="1:15" ht="25.15" customHeight="1" x14ac:dyDescent="0.2">
      <c r="A40" s="10"/>
      <c r="B40" s="10"/>
      <c r="C40" s="10" t="s">
        <v>15</v>
      </c>
      <c r="D40" s="10"/>
      <c r="E40" s="10"/>
      <c r="F40" s="67">
        <v>0</v>
      </c>
      <c r="G40" s="16"/>
      <c r="I40" s="10"/>
      <c r="J40" s="10"/>
      <c r="K40" s="10" t="s">
        <v>15</v>
      </c>
      <c r="L40" s="10"/>
      <c r="M40" s="10"/>
      <c r="N40" s="67">
        <v>0</v>
      </c>
      <c r="O40" s="23"/>
    </row>
    <row r="41" spans="1:15" ht="25.15" customHeight="1" x14ac:dyDescent="0.2">
      <c r="A41" s="10"/>
      <c r="B41" s="10"/>
      <c r="C41" s="10" t="s">
        <v>42</v>
      </c>
      <c r="D41" s="10"/>
      <c r="E41" s="10"/>
      <c r="F41" s="68">
        <v>0</v>
      </c>
      <c r="G41" s="16"/>
      <c r="I41" s="10"/>
      <c r="J41" s="10"/>
      <c r="K41" s="10" t="s">
        <v>42</v>
      </c>
      <c r="L41" s="10"/>
      <c r="M41" s="10"/>
      <c r="N41" s="68">
        <v>0</v>
      </c>
      <c r="O41" s="16"/>
    </row>
    <row r="42" spans="1:15" ht="24.6" customHeight="1" x14ac:dyDescent="0.2">
      <c r="A42" s="10"/>
      <c r="B42" s="10"/>
      <c r="C42" s="10" t="s">
        <v>53</v>
      </c>
      <c r="D42" s="10"/>
      <c r="E42" s="10"/>
      <c r="F42" s="16"/>
      <c r="G42" s="18">
        <f>SUM(F38:F41)</f>
        <v>0</v>
      </c>
      <c r="K42" s="10" t="s">
        <v>53</v>
      </c>
      <c r="L42" s="10"/>
      <c r="M42" s="10"/>
      <c r="N42" s="16"/>
      <c r="O42" s="18">
        <f>SUM(N38:N41)</f>
        <v>0</v>
      </c>
    </row>
    <row r="43" spans="1:15" s="32" customFormat="1" ht="16.899999999999999" customHeight="1" x14ac:dyDescent="0.2">
      <c r="A43" s="10"/>
      <c r="B43" s="10"/>
      <c r="C43" s="10"/>
      <c r="D43" s="10"/>
      <c r="E43" s="10"/>
      <c r="F43" s="10"/>
      <c r="G43" s="8"/>
      <c r="H43" s="8"/>
      <c r="I43" s="8"/>
    </row>
    <row r="44" spans="1:15" s="32" customFormat="1" ht="25.15" customHeight="1" x14ac:dyDescent="0.2">
      <c r="A44" s="82">
        <v>6</v>
      </c>
      <c r="B44" s="222"/>
      <c r="C44" s="222"/>
      <c r="D44" s="222"/>
      <c r="E44" s="222"/>
      <c r="F44" s="222"/>
      <c r="G44" s="8"/>
      <c r="I44" s="82">
        <v>12</v>
      </c>
      <c r="J44" s="222"/>
      <c r="K44" s="222"/>
      <c r="L44" s="222"/>
      <c r="M44" s="222"/>
      <c r="N44" s="222"/>
      <c r="O44" s="8"/>
    </row>
    <row r="45" spans="1:15" s="32" customFormat="1" ht="25.15" customHeight="1" x14ac:dyDescent="0.2">
      <c r="A45" s="10"/>
      <c r="B45" s="10"/>
      <c r="C45" s="10" t="s">
        <v>7</v>
      </c>
      <c r="D45" s="10"/>
      <c r="E45" s="10"/>
      <c r="F45" s="69"/>
      <c r="G45" s="16"/>
      <c r="I45" s="10"/>
      <c r="J45" s="10"/>
      <c r="K45" s="10" t="s">
        <v>7</v>
      </c>
      <c r="L45" s="10"/>
      <c r="M45" s="10"/>
      <c r="N45" s="69"/>
      <c r="O45" s="16"/>
    </row>
    <row r="46" spans="1:15" s="32" customFormat="1" ht="25.15" customHeight="1" x14ac:dyDescent="0.2">
      <c r="A46" s="10"/>
      <c r="B46" s="10"/>
      <c r="C46" s="10" t="s">
        <v>13</v>
      </c>
      <c r="D46" s="10"/>
      <c r="E46" s="10"/>
      <c r="F46" s="67">
        <v>0</v>
      </c>
      <c r="G46" s="16"/>
      <c r="I46" s="10"/>
      <c r="J46" s="10"/>
      <c r="K46" s="10" t="s">
        <v>13</v>
      </c>
      <c r="L46" s="10"/>
      <c r="M46" s="10"/>
      <c r="N46" s="67">
        <v>0</v>
      </c>
      <c r="O46" s="16"/>
    </row>
    <row r="47" spans="1:15" s="32" customFormat="1" ht="25.15" customHeight="1" x14ac:dyDescent="0.2">
      <c r="A47" s="10"/>
      <c r="B47" s="10"/>
      <c r="C47" s="10" t="s">
        <v>15</v>
      </c>
      <c r="D47" s="10"/>
      <c r="E47" s="10"/>
      <c r="F47" s="67">
        <v>0</v>
      </c>
      <c r="G47" s="16"/>
      <c r="I47" s="10"/>
      <c r="J47" s="10"/>
      <c r="K47" s="10" t="s">
        <v>15</v>
      </c>
      <c r="L47" s="10"/>
      <c r="M47" s="10"/>
      <c r="N47" s="67">
        <v>0</v>
      </c>
      <c r="O47" s="23"/>
    </row>
    <row r="48" spans="1:15" s="32" customFormat="1" ht="25.15" customHeight="1" x14ac:dyDescent="0.2">
      <c r="A48" s="10"/>
      <c r="B48" s="10"/>
      <c r="C48" s="10" t="s">
        <v>42</v>
      </c>
      <c r="D48" s="10"/>
      <c r="E48" s="10"/>
      <c r="F48" s="68">
        <v>0</v>
      </c>
      <c r="G48" s="16"/>
      <c r="I48" s="10"/>
      <c r="J48" s="10"/>
      <c r="K48" s="10" t="s">
        <v>42</v>
      </c>
      <c r="L48" s="10"/>
      <c r="M48" s="10"/>
      <c r="N48" s="68">
        <v>0</v>
      </c>
      <c r="O48" s="16"/>
    </row>
    <row r="49" spans="1:16" s="32" customFormat="1" ht="24.6" customHeight="1" x14ac:dyDescent="0.2">
      <c r="A49" s="10"/>
      <c r="B49" s="10"/>
      <c r="C49" s="10" t="s">
        <v>53</v>
      </c>
      <c r="D49" s="10"/>
      <c r="E49" s="10"/>
      <c r="F49" s="16"/>
      <c r="G49" s="18">
        <f>SUM(F45:F48)</f>
        <v>0</v>
      </c>
      <c r="K49" s="10" t="s">
        <v>53</v>
      </c>
      <c r="L49" s="10"/>
      <c r="M49" s="10"/>
      <c r="N49" s="16"/>
      <c r="O49" s="18">
        <f>SUM(N45:N48)</f>
        <v>0</v>
      </c>
    </row>
    <row r="50" spans="1:16" ht="25.15" customHeight="1" x14ac:dyDescent="0.2">
      <c r="A50" s="10"/>
      <c r="I50" s="8"/>
    </row>
    <row r="51" spans="1:16" x14ac:dyDescent="0.2">
      <c r="A51" s="10"/>
      <c r="B51" s="10"/>
      <c r="C51" s="10"/>
      <c r="D51" s="10"/>
      <c r="E51" s="10"/>
      <c r="F51" s="10"/>
      <c r="G51" s="8"/>
      <c r="H51" s="8"/>
      <c r="I51" s="8"/>
    </row>
    <row r="52" spans="1:16" ht="27" customHeight="1" x14ac:dyDescent="0.25">
      <c r="A52" s="10" t="s">
        <v>43</v>
      </c>
      <c r="B52" s="10"/>
      <c r="C52" s="10"/>
      <c r="D52" s="10"/>
      <c r="N52" s="17" t="s">
        <v>8</v>
      </c>
      <c r="O52" s="70">
        <f>SUM(O14:O49,G14:G49)</f>
        <v>0</v>
      </c>
    </row>
    <row r="53" spans="1:16" ht="15" x14ac:dyDescent="0.2">
      <c r="A53" s="10"/>
      <c r="B53" s="10"/>
      <c r="C53" s="10"/>
      <c r="D53" s="10"/>
      <c r="N53" s="8"/>
      <c r="O53" s="19"/>
    </row>
    <row r="54" spans="1:16" ht="15.75" x14ac:dyDescent="0.25">
      <c r="A54" s="10"/>
      <c r="B54" s="10"/>
      <c r="C54" s="10"/>
      <c r="D54" s="10"/>
      <c r="N54" s="17" t="s">
        <v>44</v>
      </c>
      <c r="O54" s="70">
        <f>SUM(N41,N34,N27,N20,N13,F13,F20,F27,F34,F41,F48,N48)</f>
        <v>0</v>
      </c>
    </row>
    <row r="55" spans="1:16" ht="15" x14ac:dyDescent="0.2">
      <c r="A55" s="10"/>
      <c r="B55" s="10"/>
      <c r="C55" s="10"/>
      <c r="D55" s="10"/>
      <c r="N55" s="8"/>
      <c r="O55" s="19"/>
    </row>
    <row r="56" spans="1:16" ht="15.75" x14ac:dyDescent="0.25">
      <c r="A56" s="10"/>
      <c r="B56" s="10"/>
      <c r="C56" s="10"/>
      <c r="D56" s="10"/>
      <c r="N56" s="17" t="s">
        <v>45</v>
      </c>
      <c r="O56" s="70">
        <f>+O52-O54</f>
        <v>0</v>
      </c>
    </row>
    <row r="57" spans="1:16" ht="22.15" customHeight="1" x14ac:dyDescent="0.25">
      <c r="A57" s="8"/>
      <c r="B57" s="8"/>
      <c r="C57" s="8"/>
      <c r="D57" s="8"/>
      <c r="N57" s="17" t="s">
        <v>54</v>
      </c>
      <c r="O57" s="71" t="str">
        <f>IF(O52&gt;1,O52/('Exhibit B (JV-Team)'!H41),"")</f>
        <v/>
      </c>
      <c r="P57" s="1"/>
    </row>
    <row r="58" spans="1:16" ht="21" customHeight="1" x14ac:dyDescent="0.25">
      <c r="A58" s="8"/>
      <c r="B58" s="8"/>
      <c r="C58" s="8"/>
      <c r="D58" s="8"/>
      <c r="E58" s="8"/>
      <c r="F58" s="8"/>
      <c r="G58" s="8"/>
      <c r="H58" s="8"/>
      <c r="I58" s="8"/>
      <c r="N58" s="17" t="s">
        <v>55</v>
      </c>
      <c r="O58" s="72" t="str">
        <f>IF(O56&gt;1,O56/('Exhibit B (JV-Team)'!H41-'Exhibit B (JV-Team)'!G34),"")</f>
        <v/>
      </c>
    </row>
  </sheetData>
  <sheetProtection algorithmName="SHA-512" hashValue="graHpHEEsb2cqi+OefWuWKfHC+1uJ58Htr9qsknYKWPZCMCimvYQpps98eBderii6vud1d8n3frbGU6osl7vzQ==" saltValue="o9A3rOvbqtAY5TH04suQGg==" spinCount="100000" sheet="1" selectLockedCells="1"/>
  <mergeCells count="17">
    <mergeCell ref="B23:F23"/>
    <mergeCell ref="B44:F44"/>
    <mergeCell ref="J44:N44"/>
    <mergeCell ref="B30:F30"/>
    <mergeCell ref="B37:F37"/>
    <mergeCell ref="J23:N23"/>
    <mergeCell ref="J30:N30"/>
    <mergeCell ref="J37:N37"/>
    <mergeCell ref="J9:N9"/>
    <mergeCell ref="J16:N16"/>
    <mergeCell ref="B9:F9"/>
    <mergeCell ref="B16:F16"/>
    <mergeCell ref="D1:E1"/>
    <mergeCell ref="K1:O1"/>
    <mergeCell ref="A4:I4"/>
    <mergeCell ref="A5:O5"/>
    <mergeCell ref="A3:O3"/>
  </mergeCells>
  <phoneticPr fontId="3" type="noConversion"/>
  <pageMargins left="0.3" right="0.25" top="0.5" bottom="0.25" header="0.5" footer="0.25"/>
  <pageSetup scale="64" fitToHeight="2" orientation="portrait" horizontalDpi="300" verticalDpi="300" r:id="rId1"/>
  <headerFooter alignWithMargins="0">
    <oddFooter>&amp;LRev. 12/2019</oddFooter>
  </headerFooter>
  <rowBreaks count="1" manualBreakCount="1">
    <brk id="43" max="14"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0" tint="-0.499984740745262"/>
    <pageSetUpPr fitToPage="1"/>
  </sheetPr>
  <dimension ref="A1:O50"/>
  <sheetViews>
    <sheetView showGridLines="0" zoomScale="65" workbookViewId="0">
      <selection activeCell="B9" sqref="B9:F9"/>
    </sheetView>
  </sheetViews>
  <sheetFormatPr defaultRowHeight="12.75" x14ac:dyDescent="0.2"/>
  <cols>
    <col min="1" max="1" width="6.85546875" customWidth="1"/>
    <col min="2" max="2" width="5.140625" customWidth="1"/>
    <col min="5" max="5" width="13" customWidth="1"/>
    <col min="6" max="7" width="19.7109375" customWidth="1"/>
    <col min="8" max="8" width="3.5703125" customWidth="1"/>
    <col min="9" max="9" width="6.7109375" customWidth="1"/>
    <col min="10" max="10" width="5.140625" customWidth="1"/>
    <col min="13" max="13" width="13" customWidth="1"/>
    <col min="14" max="15" width="19.7109375" customWidth="1"/>
  </cols>
  <sheetData>
    <row r="1" spans="1:15" ht="33" customHeight="1" x14ac:dyDescent="0.25">
      <c r="A1" s="7" t="s">
        <v>11</v>
      </c>
      <c r="D1" s="223">
        <f>+Info!B13</f>
        <v>0</v>
      </c>
      <c r="E1" s="223"/>
      <c r="F1" s="13"/>
      <c r="G1" s="32"/>
      <c r="H1" s="32"/>
      <c r="I1" s="8"/>
      <c r="J1" s="12" t="s">
        <v>81</v>
      </c>
      <c r="K1" s="201">
        <f>+Info!B5</f>
        <v>0</v>
      </c>
      <c r="L1" s="201"/>
      <c r="M1" s="201"/>
      <c r="N1" s="201"/>
      <c r="O1" s="201"/>
    </row>
    <row r="2" spans="1:15" ht="28.15" customHeight="1" x14ac:dyDescent="0.2">
      <c r="A2" s="8"/>
      <c r="B2" s="8"/>
      <c r="C2" s="8"/>
      <c r="D2" s="8"/>
      <c r="E2" s="8"/>
      <c r="F2" s="8"/>
      <c r="G2" s="8"/>
      <c r="H2" s="8"/>
      <c r="I2" s="8"/>
    </row>
    <row r="3" spans="1:15" ht="18" x14ac:dyDescent="0.25">
      <c r="A3" s="202" t="s">
        <v>35</v>
      </c>
      <c r="B3" s="202"/>
      <c r="C3" s="202"/>
      <c r="D3" s="202"/>
      <c r="E3" s="202"/>
      <c r="F3" s="202"/>
      <c r="G3" s="202"/>
      <c r="H3" s="202"/>
      <c r="I3" s="202"/>
      <c r="J3" s="202"/>
      <c r="K3" s="202"/>
      <c r="L3" s="202"/>
      <c r="M3" s="202"/>
      <c r="N3" s="202"/>
      <c r="O3" s="202"/>
    </row>
    <row r="4" spans="1:15" ht="18" x14ac:dyDescent="0.25">
      <c r="A4" s="224"/>
      <c r="B4" s="224"/>
      <c r="C4" s="224"/>
      <c r="D4" s="224"/>
      <c r="E4" s="224"/>
      <c r="F4" s="224"/>
      <c r="G4" s="224"/>
      <c r="H4" s="224"/>
      <c r="I4" s="224"/>
    </row>
    <row r="5" spans="1:15" ht="39.6" customHeight="1" x14ac:dyDescent="0.25">
      <c r="A5" s="225" t="s">
        <v>34</v>
      </c>
      <c r="B5" s="225"/>
      <c r="C5" s="225"/>
      <c r="D5" s="225"/>
      <c r="E5" s="225"/>
      <c r="F5" s="225"/>
      <c r="G5" s="225"/>
      <c r="H5" s="225"/>
      <c r="I5" s="225"/>
      <c r="J5" s="225"/>
      <c r="K5" s="225"/>
      <c r="L5" s="225"/>
      <c r="M5" s="225"/>
      <c r="N5" s="225"/>
      <c r="O5" s="225"/>
    </row>
    <row r="6" spans="1:15" x14ac:dyDescent="0.2">
      <c r="A6" s="10"/>
      <c r="B6" s="10"/>
      <c r="C6" s="10"/>
      <c r="D6" s="10"/>
      <c r="E6" s="10"/>
      <c r="F6" s="10"/>
      <c r="G6" s="8"/>
      <c r="H6" s="8"/>
      <c r="I6" s="8"/>
    </row>
    <row r="7" spans="1:15" ht="17.45" customHeight="1" x14ac:dyDescent="0.25">
      <c r="A7" s="22" t="s">
        <v>38</v>
      </c>
      <c r="B7" s="10"/>
      <c r="C7" s="10"/>
      <c r="D7" s="10"/>
      <c r="E7" s="10"/>
      <c r="F7" s="10"/>
      <c r="G7" s="8"/>
      <c r="H7" s="8"/>
      <c r="I7" s="8"/>
    </row>
    <row r="8" spans="1:15" x14ac:dyDescent="0.2">
      <c r="A8" s="10"/>
      <c r="B8" s="10"/>
      <c r="C8" s="10"/>
      <c r="D8" s="10"/>
      <c r="E8" s="10"/>
      <c r="F8" s="10"/>
      <c r="G8" s="8"/>
      <c r="H8" s="8"/>
      <c r="I8" s="8"/>
    </row>
    <row r="9" spans="1:15" ht="25.15" customHeight="1" x14ac:dyDescent="0.2">
      <c r="A9" s="15">
        <v>1</v>
      </c>
      <c r="B9" s="222"/>
      <c r="C9" s="222"/>
      <c r="D9" s="222"/>
      <c r="E9" s="222"/>
      <c r="F9" s="222"/>
      <c r="G9" s="8"/>
      <c r="I9" s="15">
        <v>6</v>
      </c>
      <c r="J9" s="222"/>
      <c r="K9" s="222"/>
      <c r="L9" s="222"/>
      <c r="M9" s="222"/>
      <c r="N9" s="222"/>
      <c r="O9" s="8"/>
    </row>
    <row r="10" spans="1:15" ht="25.15" customHeight="1" x14ac:dyDescent="0.2">
      <c r="A10" s="10"/>
      <c r="B10" s="10"/>
      <c r="C10" s="10" t="s">
        <v>7</v>
      </c>
      <c r="D10" s="10"/>
      <c r="E10" s="10"/>
      <c r="F10" s="69"/>
      <c r="G10" s="16"/>
      <c r="I10" s="10"/>
      <c r="J10" s="10"/>
      <c r="K10" s="10" t="s">
        <v>7</v>
      </c>
      <c r="L10" s="10"/>
      <c r="M10" s="10"/>
      <c r="N10" s="69"/>
      <c r="O10" s="16"/>
    </row>
    <row r="11" spans="1:15" ht="25.15" customHeight="1" x14ac:dyDescent="0.2">
      <c r="A11" s="10"/>
      <c r="B11" s="10"/>
      <c r="C11" s="10" t="s">
        <v>13</v>
      </c>
      <c r="D11" s="10"/>
      <c r="E11" s="10"/>
      <c r="F11" s="67"/>
      <c r="G11" s="16"/>
      <c r="I11" s="10"/>
      <c r="J11" s="10"/>
      <c r="K11" s="10" t="s">
        <v>13</v>
      </c>
      <c r="L11" s="10"/>
      <c r="M11" s="10"/>
      <c r="N11" s="67">
        <v>0</v>
      </c>
      <c r="O11" s="16"/>
    </row>
    <row r="12" spans="1:15" ht="25.15" customHeight="1" x14ac:dyDescent="0.2">
      <c r="A12" s="10"/>
      <c r="B12" s="10"/>
      <c r="C12" s="10" t="s">
        <v>15</v>
      </c>
      <c r="D12" s="10"/>
      <c r="E12" s="10"/>
      <c r="F12" s="67"/>
      <c r="G12" s="16"/>
      <c r="I12" s="10"/>
      <c r="J12" s="10"/>
      <c r="K12" s="10" t="s">
        <v>15</v>
      </c>
      <c r="L12" s="10"/>
      <c r="M12" s="10"/>
      <c r="N12" s="67">
        <v>0</v>
      </c>
    </row>
    <row r="13" spans="1:15" ht="25.15" customHeight="1" x14ac:dyDescent="0.2">
      <c r="A13" s="10"/>
      <c r="B13" s="10"/>
      <c r="C13" s="10" t="s">
        <v>42</v>
      </c>
      <c r="D13" s="10"/>
      <c r="E13" s="10"/>
      <c r="F13" s="68"/>
      <c r="G13" s="16"/>
      <c r="I13" s="10"/>
      <c r="J13" s="10"/>
      <c r="K13" s="10" t="s">
        <v>42</v>
      </c>
      <c r="L13" s="10"/>
      <c r="M13" s="10"/>
      <c r="N13" s="68">
        <v>0</v>
      </c>
      <c r="O13" s="16"/>
    </row>
    <row r="14" spans="1:15" ht="25.15" customHeight="1" x14ac:dyDescent="0.2">
      <c r="A14" s="10"/>
      <c r="B14" s="10"/>
      <c r="C14" s="10" t="s">
        <v>53</v>
      </c>
      <c r="D14" s="10"/>
      <c r="E14" s="10"/>
      <c r="F14" s="16"/>
      <c r="G14" s="18">
        <f>SUM(F10:F13)</f>
        <v>0</v>
      </c>
      <c r="I14" s="10"/>
      <c r="J14" s="10"/>
      <c r="K14" s="10" t="s">
        <v>53</v>
      </c>
      <c r="L14" s="10"/>
      <c r="M14" s="10"/>
      <c r="N14" s="16"/>
      <c r="O14" s="18">
        <f>SUM(N10:N13)</f>
        <v>0</v>
      </c>
    </row>
    <row r="15" spans="1:15" ht="10.15" customHeight="1" x14ac:dyDescent="0.2">
      <c r="A15" s="10"/>
      <c r="B15" s="10"/>
      <c r="C15" s="10"/>
      <c r="D15" s="10"/>
      <c r="E15" s="10"/>
      <c r="F15" s="8"/>
      <c r="G15" s="8"/>
    </row>
    <row r="16" spans="1:15" ht="25.15" customHeight="1" x14ac:dyDescent="0.2">
      <c r="A16" s="15">
        <v>2</v>
      </c>
      <c r="B16" s="222"/>
      <c r="C16" s="222"/>
      <c r="D16" s="222"/>
      <c r="E16" s="222"/>
      <c r="F16" s="222"/>
      <c r="G16" s="8"/>
      <c r="I16" s="15">
        <v>7</v>
      </c>
      <c r="J16" s="222"/>
      <c r="K16" s="222"/>
      <c r="L16" s="222"/>
      <c r="M16" s="222"/>
      <c r="N16" s="222"/>
      <c r="O16" s="8"/>
    </row>
    <row r="17" spans="1:15" ht="25.15" customHeight="1" x14ac:dyDescent="0.2">
      <c r="A17" s="10"/>
      <c r="B17" s="10"/>
      <c r="C17" s="10" t="s">
        <v>7</v>
      </c>
      <c r="D17" s="10"/>
      <c r="E17" s="10"/>
      <c r="F17" s="69"/>
      <c r="G17" s="16"/>
      <c r="I17" s="10"/>
      <c r="J17" s="10"/>
      <c r="K17" s="10" t="s">
        <v>7</v>
      </c>
      <c r="L17" s="10"/>
      <c r="M17" s="10"/>
      <c r="N17" s="69">
        <v>0</v>
      </c>
      <c r="O17" s="16"/>
    </row>
    <row r="18" spans="1:15" ht="25.15" customHeight="1" x14ac:dyDescent="0.2">
      <c r="A18" s="10"/>
      <c r="B18" s="10"/>
      <c r="C18" s="10" t="s">
        <v>13</v>
      </c>
      <c r="D18" s="10"/>
      <c r="E18" s="10"/>
      <c r="F18" s="67"/>
      <c r="G18" s="16"/>
      <c r="I18" s="10"/>
      <c r="J18" s="10"/>
      <c r="K18" s="10" t="s">
        <v>13</v>
      </c>
      <c r="L18" s="10"/>
      <c r="M18" s="10"/>
      <c r="N18" s="67">
        <v>0</v>
      </c>
      <c r="O18" s="16"/>
    </row>
    <row r="19" spans="1:15" ht="25.15" customHeight="1" x14ac:dyDescent="0.2">
      <c r="A19" s="10"/>
      <c r="B19" s="10"/>
      <c r="C19" s="10" t="s">
        <v>15</v>
      </c>
      <c r="D19" s="10"/>
      <c r="E19" s="10"/>
      <c r="F19" s="67"/>
      <c r="G19" s="16"/>
      <c r="I19" s="10"/>
      <c r="J19" s="10"/>
      <c r="K19" s="10" t="s">
        <v>15</v>
      </c>
      <c r="L19" s="10"/>
      <c r="M19" s="10"/>
      <c r="N19" s="67">
        <v>0</v>
      </c>
    </row>
    <row r="20" spans="1:15" ht="25.15" customHeight="1" x14ac:dyDescent="0.2">
      <c r="A20" s="10"/>
      <c r="B20" s="10"/>
      <c r="C20" s="10" t="s">
        <v>42</v>
      </c>
      <c r="D20" s="10"/>
      <c r="E20" s="10"/>
      <c r="F20" s="68"/>
      <c r="G20" s="16"/>
      <c r="I20" s="10"/>
      <c r="J20" s="10"/>
      <c r="K20" s="10" t="s">
        <v>42</v>
      </c>
      <c r="L20" s="10"/>
      <c r="M20" s="10"/>
      <c r="N20" s="68">
        <v>0</v>
      </c>
      <c r="O20" s="16"/>
    </row>
    <row r="21" spans="1:15" ht="25.15" customHeight="1" x14ac:dyDescent="0.2">
      <c r="A21" s="10"/>
      <c r="B21" s="10"/>
      <c r="C21" s="10" t="s">
        <v>53</v>
      </c>
      <c r="D21" s="10"/>
      <c r="E21" s="10"/>
      <c r="F21" s="16"/>
      <c r="G21" s="18">
        <f>SUM(F17:F20)</f>
        <v>0</v>
      </c>
      <c r="K21" s="10" t="s">
        <v>53</v>
      </c>
      <c r="L21" s="10"/>
      <c r="M21" s="10"/>
      <c r="N21" s="16"/>
      <c r="O21" s="18">
        <f>SUM(N17:N20)</f>
        <v>0</v>
      </c>
    </row>
    <row r="22" spans="1:15" ht="10.15" customHeight="1" x14ac:dyDescent="0.2">
      <c r="A22" s="10"/>
      <c r="B22" s="10"/>
      <c r="C22" s="10"/>
      <c r="D22" s="10"/>
      <c r="E22" s="10"/>
      <c r="F22" s="8"/>
      <c r="G22" s="8"/>
      <c r="I22" s="8"/>
    </row>
    <row r="23" spans="1:15" ht="25.15" customHeight="1" x14ac:dyDescent="0.2">
      <c r="A23" s="15">
        <v>3</v>
      </c>
      <c r="B23" s="222"/>
      <c r="C23" s="222"/>
      <c r="D23" s="222"/>
      <c r="E23" s="222"/>
      <c r="F23" s="222"/>
      <c r="G23" s="8"/>
      <c r="I23" s="15">
        <v>8</v>
      </c>
      <c r="J23" s="222"/>
      <c r="K23" s="222"/>
      <c r="L23" s="222"/>
      <c r="M23" s="222"/>
      <c r="N23" s="222"/>
      <c r="O23" s="8"/>
    </row>
    <row r="24" spans="1:15" ht="25.15" customHeight="1" x14ac:dyDescent="0.2">
      <c r="A24" s="10"/>
      <c r="B24" s="10"/>
      <c r="C24" s="10" t="s">
        <v>7</v>
      </c>
      <c r="D24" s="10"/>
      <c r="E24" s="10"/>
      <c r="F24" s="69"/>
      <c r="G24" s="16"/>
      <c r="I24" s="10"/>
      <c r="J24" s="10"/>
      <c r="K24" s="10" t="s">
        <v>7</v>
      </c>
      <c r="L24" s="10"/>
      <c r="M24" s="10"/>
      <c r="N24" s="69">
        <v>0</v>
      </c>
      <c r="O24" s="16"/>
    </row>
    <row r="25" spans="1:15" ht="25.15" customHeight="1" x14ac:dyDescent="0.2">
      <c r="A25" s="10"/>
      <c r="B25" s="10"/>
      <c r="C25" s="10" t="s">
        <v>13</v>
      </c>
      <c r="D25" s="10"/>
      <c r="E25" s="10"/>
      <c r="F25" s="67">
        <v>0</v>
      </c>
      <c r="G25" s="16"/>
      <c r="I25" s="10"/>
      <c r="J25" s="10"/>
      <c r="K25" s="10" t="s">
        <v>13</v>
      </c>
      <c r="L25" s="10"/>
      <c r="M25" s="10"/>
      <c r="N25" s="67">
        <v>0</v>
      </c>
      <c r="O25" s="16"/>
    </row>
    <row r="26" spans="1:15" ht="25.15" customHeight="1" x14ac:dyDescent="0.2">
      <c r="A26" s="10"/>
      <c r="B26" s="10"/>
      <c r="C26" s="10" t="s">
        <v>15</v>
      </c>
      <c r="D26" s="10"/>
      <c r="E26" s="10"/>
      <c r="F26" s="67">
        <v>0</v>
      </c>
      <c r="G26" s="16"/>
      <c r="I26" s="10"/>
      <c r="J26" s="10"/>
      <c r="K26" s="10" t="s">
        <v>15</v>
      </c>
      <c r="L26" s="10"/>
      <c r="M26" s="10"/>
      <c r="N26" s="67">
        <v>0</v>
      </c>
    </row>
    <row r="27" spans="1:15" ht="25.15" customHeight="1" x14ac:dyDescent="0.2">
      <c r="A27" s="10"/>
      <c r="B27" s="10"/>
      <c r="C27" s="10" t="s">
        <v>42</v>
      </c>
      <c r="D27" s="10"/>
      <c r="E27" s="10"/>
      <c r="F27" s="68">
        <v>0</v>
      </c>
      <c r="G27" s="16"/>
      <c r="I27" s="10"/>
      <c r="J27" s="10"/>
      <c r="K27" s="10" t="s">
        <v>42</v>
      </c>
      <c r="L27" s="10"/>
      <c r="M27" s="10"/>
      <c r="N27" s="68">
        <v>0</v>
      </c>
      <c r="O27" s="16"/>
    </row>
    <row r="28" spans="1:15" ht="25.15" customHeight="1" x14ac:dyDescent="0.2">
      <c r="A28" s="10"/>
      <c r="B28" s="10"/>
      <c r="C28" s="10" t="s">
        <v>53</v>
      </c>
      <c r="D28" s="10"/>
      <c r="E28" s="10"/>
      <c r="F28" s="16"/>
      <c r="G28" s="18">
        <f>SUM(F24:F27)</f>
        <v>0</v>
      </c>
      <c r="I28" s="10"/>
      <c r="J28" s="10"/>
      <c r="K28" s="10" t="s">
        <v>53</v>
      </c>
      <c r="L28" s="10"/>
      <c r="M28" s="10"/>
      <c r="N28" s="16"/>
      <c r="O28" s="18">
        <f>SUM(N24:N27)</f>
        <v>0</v>
      </c>
    </row>
    <row r="29" spans="1:15" ht="10.15" customHeight="1" x14ac:dyDescent="0.2">
      <c r="A29" s="10"/>
      <c r="B29" s="10"/>
      <c r="C29" s="10"/>
      <c r="D29" s="10"/>
      <c r="E29" s="10"/>
      <c r="F29" s="8"/>
      <c r="G29" s="8"/>
    </row>
    <row r="30" spans="1:15" ht="25.15" customHeight="1" x14ac:dyDescent="0.2">
      <c r="A30" s="15">
        <v>4</v>
      </c>
      <c r="B30" s="222"/>
      <c r="C30" s="222"/>
      <c r="D30" s="222"/>
      <c r="E30" s="222"/>
      <c r="F30" s="222"/>
      <c r="G30" s="8"/>
      <c r="I30" s="15">
        <v>9</v>
      </c>
      <c r="J30" s="222"/>
      <c r="K30" s="222"/>
      <c r="L30" s="222"/>
      <c r="M30" s="222"/>
      <c r="N30" s="222"/>
      <c r="O30" s="8"/>
    </row>
    <row r="31" spans="1:15" ht="25.15" customHeight="1" x14ac:dyDescent="0.2">
      <c r="A31" s="10"/>
      <c r="B31" s="10"/>
      <c r="C31" s="10" t="s">
        <v>7</v>
      </c>
      <c r="D31" s="10"/>
      <c r="E31" s="10"/>
      <c r="F31" s="69"/>
      <c r="G31" s="16"/>
      <c r="I31" s="10"/>
      <c r="J31" s="10"/>
      <c r="K31" s="10" t="s">
        <v>7</v>
      </c>
      <c r="L31" s="10"/>
      <c r="M31" s="10"/>
      <c r="N31" s="69">
        <v>0</v>
      </c>
      <c r="O31" s="16"/>
    </row>
    <row r="32" spans="1:15" ht="25.15" customHeight="1" x14ac:dyDescent="0.2">
      <c r="A32" s="10"/>
      <c r="B32" s="10"/>
      <c r="C32" s="10" t="s">
        <v>13</v>
      </c>
      <c r="D32" s="10"/>
      <c r="E32" s="10"/>
      <c r="F32" s="67">
        <v>0</v>
      </c>
      <c r="G32" s="16"/>
      <c r="I32" s="10"/>
      <c r="J32" s="10"/>
      <c r="K32" s="10" t="s">
        <v>13</v>
      </c>
      <c r="L32" s="10"/>
      <c r="M32" s="10"/>
      <c r="N32" s="67">
        <v>0</v>
      </c>
      <c r="O32" s="16"/>
    </row>
    <row r="33" spans="1:15" ht="25.15" customHeight="1" x14ac:dyDescent="0.2">
      <c r="A33" s="10"/>
      <c r="B33" s="10"/>
      <c r="C33" s="10" t="s">
        <v>15</v>
      </c>
      <c r="D33" s="10"/>
      <c r="E33" s="10"/>
      <c r="F33" s="67">
        <v>0</v>
      </c>
      <c r="G33" s="16"/>
      <c r="I33" s="10"/>
      <c r="J33" s="10"/>
      <c r="K33" s="10" t="s">
        <v>15</v>
      </c>
      <c r="L33" s="10"/>
      <c r="M33" s="10"/>
      <c r="N33" s="67">
        <v>0</v>
      </c>
      <c r="O33" s="23"/>
    </row>
    <row r="34" spans="1:15" ht="25.15" customHeight="1" x14ac:dyDescent="0.2">
      <c r="A34" s="10"/>
      <c r="B34" s="10"/>
      <c r="C34" s="10" t="s">
        <v>42</v>
      </c>
      <c r="D34" s="10"/>
      <c r="E34" s="10"/>
      <c r="F34" s="68">
        <v>0</v>
      </c>
      <c r="G34" s="16"/>
      <c r="I34" s="10"/>
      <c r="J34" s="10"/>
      <c r="K34" s="10" t="s">
        <v>42</v>
      </c>
      <c r="L34" s="10"/>
      <c r="M34" s="10"/>
      <c r="N34" s="68">
        <v>0</v>
      </c>
      <c r="O34" s="16"/>
    </row>
    <row r="35" spans="1:15" ht="25.15" customHeight="1" x14ac:dyDescent="0.2">
      <c r="A35" s="10"/>
      <c r="B35" s="10"/>
      <c r="C35" s="10" t="s">
        <v>53</v>
      </c>
      <c r="D35" s="10"/>
      <c r="E35" s="10"/>
      <c r="F35" s="16"/>
      <c r="G35" s="18">
        <f>SUM(F31:F34)</f>
        <v>0</v>
      </c>
      <c r="K35" s="10" t="s">
        <v>53</v>
      </c>
      <c r="L35" s="10"/>
      <c r="M35" s="10"/>
      <c r="N35" s="16"/>
      <c r="O35" s="18">
        <f>SUM(N31:N34)</f>
        <v>0</v>
      </c>
    </row>
    <row r="36" spans="1:15" ht="11.45" customHeight="1" x14ac:dyDescent="0.2">
      <c r="A36" s="10"/>
      <c r="B36" s="10"/>
      <c r="C36" s="10"/>
      <c r="D36" s="10"/>
      <c r="E36" s="10"/>
      <c r="F36" s="10"/>
      <c r="G36" s="8"/>
      <c r="H36" s="8"/>
      <c r="I36" s="8"/>
    </row>
    <row r="37" spans="1:15" ht="25.15" customHeight="1" x14ac:dyDescent="0.2">
      <c r="A37" s="15">
        <v>5</v>
      </c>
      <c r="B37" s="222"/>
      <c r="C37" s="222"/>
      <c r="D37" s="222"/>
      <c r="E37" s="222"/>
      <c r="F37" s="222"/>
      <c r="G37" s="8"/>
      <c r="I37" s="15">
        <v>10</v>
      </c>
      <c r="J37" s="222"/>
      <c r="K37" s="222"/>
      <c r="L37" s="222"/>
      <c r="M37" s="222"/>
      <c r="N37" s="222"/>
      <c r="O37" s="8"/>
    </row>
    <row r="38" spans="1:15" ht="25.15" customHeight="1" x14ac:dyDescent="0.2">
      <c r="A38" s="10"/>
      <c r="B38" s="10"/>
      <c r="C38" s="10" t="s">
        <v>7</v>
      </c>
      <c r="D38" s="10"/>
      <c r="E38" s="10"/>
      <c r="F38" s="69"/>
      <c r="G38" s="16"/>
      <c r="I38" s="10"/>
      <c r="J38" s="10"/>
      <c r="K38" s="10" t="s">
        <v>7</v>
      </c>
      <c r="L38" s="10"/>
      <c r="M38" s="10"/>
      <c r="N38" s="69">
        <v>0</v>
      </c>
      <c r="O38" s="16"/>
    </row>
    <row r="39" spans="1:15" ht="25.15" customHeight="1" x14ac:dyDescent="0.2">
      <c r="A39" s="10"/>
      <c r="B39" s="10"/>
      <c r="C39" s="10" t="s">
        <v>13</v>
      </c>
      <c r="D39" s="10"/>
      <c r="E39" s="10"/>
      <c r="F39" s="67">
        <v>0</v>
      </c>
      <c r="G39" s="16"/>
      <c r="I39" s="10"/>
      <c r="J39" s="10"/>
      <c r="K39" s="10" t="s">
        <v>13</v>
      </c>
      <c r="L39" s="10"/>
      <c r="M39" s="10"/>
      <c r="N39" s="67">
        <v>0</v>
      </c>
      <c r="O39" s="16"/>
    </row>
    <row r="40" spans="1:15" ht="25.15" customHeight="1" x14ac:dyDescent="0.2">
      <c r="A40" s="10"/>
      <c r="B40" s="10"/>
      <c r="C40" s="10" t="s">
        <v>15</v>
      </c>
      <c r="D40" s="10"/>
      <c r="E40" s="10"/>
      <c r="F40" s="67">
        <v>0</v>
      </c>
      <c r="G40" s="16"/>
      <c r="I40" s="10"/>
      <c r="J40" s="10"/>
      <c r="K40" s="10" t="s">
        <v>15</v>
      </c>
      <c r="L40" s="10"/>
      <c r="M40" s="10"/>
      <c r="N40" s="67">
        <v>0</v>
      </c>
      <c r="O40" s="23"/>
    </row>
    <row r="41" spans="1:15" ht="25.15" customHeight="1" x14ac:dyDescent="0.2">
      <c r="A41" s="10"/>
      <c r="B41" s="10"/>
      <c r="C41" s="10" t="s">
        <v>42</v>
      </c>
      <c r="D41" s="10"/>
      <c r="E41" s="10"/>
      <c r="F41" s="68">
        <v>0</v>
      </c>
      <c r="G41" s="16"/>
      <c r="I41" s="10"/>
      <c r="J41" s="10"/>
      <c r="K41" s="10" t="s">
        <v>42</v>
      </c>
      <c r="L41" s="10"/>
      <c r="M41" s="10"/>
      <c r="N41" s="68">
        <v>0</v>
      </c>
      <c r="O41" s="16"/>
    </row>
    <row r="42" spans="1:15" ht="25.15" customHeight="1" x14ac:dyDescent="0.2">
      <c r="A42" s="10"/>
      <c r="B42" s="10"/>
      <c r="C42" s="10" t="s">
        <v>53</v>
      </c>
      <c r="D42" s="10"/>
      <c r="E42" s="10"/>
      <c r="F42" s="16"/>
      <c r="G42" s="18">
        <f>SUM(F38:F41)</f>
        <v>0</v>
      </c>
      <c r="K42" s="10" t="s">
        <v>53</v>
      </c>
      <c r="L42" s="10"/>
      <c r="M42" s="10"/>
      <c r="N42" s="16"/>
      <c r="O42" s="18">
        <f>SUM(N38:N41)</f>
        <v>0</v>
      </c>
    </row>
    <row r="43" spans="1:15" ht="25.15" customHeight="1" x14ac:dyDescent="0.2">
      <c r="A43" s="10"/>
      <c r="I43" s="8"/>
    </row>
    <row r="44" spans="1:15" x14ac:dyDescent="0.2">
      <c r="A44" s="10"/>
      <c r="B44" s="10"/>
      <c r="C44" s="10"/>
      <c r="D44" s="10"/>
      <c r="E44" s="10"/>
      <c r="F44" s="10"/>
      <c r="G44" s="8"/>
      <c r="H44" s="8"/>
      <c r="I44" s="8"/>
    </row>
    <row r="45" spans="1:15" ht="27" customHeight="1" x14ac:dyDescent="0.25">
      <c r="A45" s="10" t="s">
        <v>43</v>
      </c>
      <c r="B45" s="10"/>
      <c r="C45" s="10"/>
      <c r="D45" s="10"/>
      <c r="N45" s="17" t="s">
        <v>39</v>
      </c>
      <c r="O45" s="70">
        <f>SUM(O14:O35,G14:G42)</f>
        <v>0</v>
      </c>
    </row>
    <row r="46" spans="1:15" ht="15" x14ac:dyDescent="0.2">
      <c r="A46" s="10"/>
      <c r="B46" s="10"/>
      <c r="C46" s="10"/>
      <c r="D46" s="10"/>
      <c r="N46" s="8"/>
      <c r="O46" s="19"/>
    </row>
    <row r="47" spans="1:15" ht="20.45" customHeight="1" x14ac:dyDescent="0.25">
      <c r="A47" s="8"/>
      <c r="B47" s="8"/>
      <c r="C47" s="8"/>
      <c r="D47" s="8"/>
      <c r="N47" s="17" t="s">
        <v>46</v>
      </c>
      <c r="O47" s="70">
        <f>SUM(N41,N34,N27,N20,N13,F13,F20,F27,F34,F41)</f>
        <v>0</v>
      </c>
    </row>
    <row r="48" spans="1:15" ht="15" x14ac:dyDescent="0.2">
      <c r="A48" s="8"/>
      <c r="B48" s="8"/>
      <c r="C48" s="8"/>
      <c r="D48" s="8"/>
      <c r="E48" s="8"/>
      <c r="F48" s="8"/>
      <c r="G48" s="8"/>
      <c r="H48" s="8"/>
      <c r="I48" s="8"/>
      <c r="O48" s="19"/>
    </row>
    <row r="49" spans="14:15" ht="15.75" x14ac:dyDescent="0.25">
      <c r="N49" s="17" t="s">
        <v>47</v>
      </c>
      <c r="O49" s="70">
        <f>+O45-O47</f>
        <v>0</v>
      </c>
    </row>
    <row r="50" spans="14:15" x14ac:dyDescent="0.2">
      <c r="O50" s="8"/>
    </row>
  </sheetData>
  <sheetProtection algorithmName="SHA-512" hashValue="D7OoKKPr6pjtW+IfWi6dFJ/g8pX2OSPfghUrfIQ1YnwM65P390gk5WentU/FY3uh7ovW7qS4m2IPvkjNKjdkAQ==" saltValue="tUJC+LvF8lefUGjAcw63wQ==" spinCount="100000" sheet="1" selectLockedCells="1"/>
  <mergeCells count="15">
    <mergeCell ref="D1:E1"/>
    <mergeCell ref="K1:O1"/>
    <mergeCell ref="A3:O3"/>
    <mergeCell ref="A4:I4"/>
    <mergeCell ref="A5:O5"/>
    <mergeCell ref="B9:F9"/>
    <mergeCell ref="B16:F16"/>
    <mergeCell ref="B23:F23"/>
    <mergeCell ref="J9:N9"/>
    <mergeCell ref="B30:F30"/>
    <mergeCell ref="B37:F37"/>
    <mergeCell ref="J37:N37"/>
    <mergeCell ref="J30:N30"/>
    <mergeCell ref="J23:N23"/>
    <mergeCell ref="J16:N16"/>
  </mergeCells>
  <pageMargins left="0.3" right="0.25" top="0.5" bottom="0.25" header="0.5" footer="0.25"/>
  <pageSetup scale="61" orientation="portrait" horizontalDpi="300" verticalDpi="300" r:id="rId1"/>
  <headerFooter alignWithMargins="0">
    <oddFooter>&amp;LRev. 12/2019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543"/>
  <sheetViews>
    <sheetView showGridLines="0" zoomScale="65" zoomScaleNormal="65" workbookViewId="0">
      <selection activeCell="A9" sqref="A9"/>
    </sheetView>
  </sheetViews>
  <sheetFormatPr defaultColWidth="8.85546875" defaultRowHeight="12.75" x14ac:dyDescent="0.2"/>
  <cols>
    <col min="1" max="1" width="27.5703125" style="8" customWidth="1"/>
    <col min="2" max="13" width="11.7109375" style="8" customWidth="1"/>
    <col min="14" max="14" width="14.7109375" style="8" customWidth="1"/>
    <col min="15" max="16384" width="8.85546875" style="8"/>
  </cols>
  <sheetData>
    <row r="1" spans="1:14" ht="40.9" customHeight="1" x14ac:dyDescent="0.3">
      <c r="A1" s="9" t="s">
        <v>66</v>
      </c>
      <c r="B1" s="198">
        <f>+Info!$B$13</f>
        <v>0</v>
      </c>
      <c r="C1" s="198"/>
      <c r="D1" s="89"/>
      <c r="E1" s="89"/>
      <c r="F1" s="10"/>
      <c r="G1" s="10"/>
      <c r="H1" s="93" t="s">
        <v>81</v>
      </c>
      <c r="I1" s="199">
        <f>+Info!$B$5</f>
        <v>0</v>
      </c>
      <c r="J1" s="199"/>
      <c r="K1" s="199"/>
      <c r="L1" s="199"/>
      <c r="M1" s="199"/>
      <c r="N1" s="199"/>
    </row>
    <row r="2" spans="1:14" ht="24" customHeight="1" x14ac:dyDescent="0.3">
      <c r="A2" s="9"/>
      <c r="B2" s="11"/>
      <c r="C2" s="11"/>
      <c r="D2" s="11"/>
      <c r="E2" s="11"/>
      <c r="F2" s="10"/>
      <c r="G2" s="10"/>
      <c r="H2" s="93"/>
      <c r="I2" s="12"/>
      <c r="J2" s="13"/>
      <c r="K2" s="11"/>
      <c r="L2" s="11"/>
      <c r="M2" s="11"/>
      <c r="N2" s="11"/>
    </row>
    <row r="3" spans="1:14" x14ac:dyDescent="0.2">
      <c r="A3" s="10"/>
      <c r="B3" s="10"/>
      <c r="C3" s="10"/>
      <c r="D3" s="10"/>
      <c r="E3" s="10"/>
      <c r="F3" s="10"/>
      <c r="G3" s="10"/>
      <c r="H3" s="10"/>
      <c r="I3" s="10"/>
      <c r="J3" s="10"/>
      <c r="K3" s="10"/>
      <c r="L3" s="10"/>
      <c r="M3" s="10"/>
      <c r="N3" s="10"/>
    </row>
    <row r="4" spans="1:14" ht="21" thickBot="1" x14ac:dyDescent="0.35">
      <c r="A4" s="10"/>
      <c r="B4" s="197" t="s">
        <v>0</v>
      </c>
      <c r="C4" s="197"/>
      <c r="D4" s="197"/>
      <c r="E4" s="197"/>
      <c r="F4" s="197"/>
      <c r="G4" s="197"/>
      <c r="H4" s="197"/>
      <c r="I4" s="197"/>
      <c r="J4" s="197"/>
      <c r="K4" s="197"/>
      <c r="L4" s="197"/>
      <c r="M4" s="197"/>
      <c r="N4" s="10"/>
    </row>
    <row r="5" spans="1:14" ht="21" thickBot="1" x14ac:dyDescent="0.35">
      <c r="A5" s="10"/>
      <c r="B5" s="90"/>
      <c r="C5" s="90"/>
      <c r="D5" s="90"/>
      <c r="E5" s="90"/>
      <c r="F5" s="90"/>
      <c r="G5" s="90"/>
      <c r="H5" s="90"/>
      <c r="I5" s="90"/>
      <c r="J5" s="88"/>
      <c r="K5" s="91"/>
      <c r="L5" s="91"/>
      <c r="M5" s="92" t="s">
        <v>63</v>
      </c>
      <c r="N5" s="98">
        <f>SUM(N29,N56,N83,N110,N137,N164,N191,N218,N245,N272,N299,N326,N353,N380,N407,N434,N461,N488,N515,N542)</f>
        <v>0</v>
      </c>
    </row>
    <row r="6" spans="1:14" ht="20.25" x14ac:dyDescent="0.3">
      <c r="A6" s="10"/>
      <c r="B6" s="10"/>
      <c r="C6" s="10"/>
      <c r="D6" s="10"/>
      <c r="E6" s="10"/>
      <c r="F6" s="10"/>
      <c r="G6" s="10"/>
      <c r="H6" s="10"/>
      <c r="I6" s="10"/>
      <c r="J6" s="10"/>
      <c r="K6" s="10"/>
      <c r="L6" s="10"/>
      <c r="M6" s="10"/>
      <c r="N6" s="99" t="s">
        <v>1</v>
      </c>
    </row>
    <row r="7" spans="1:14" ht="21" thickBot="1" x14ac:dyDescent="0.35">
      <c r="A7" s="10"/>
      <c r="B7" s="194" t="s">
        <v>84</v>
      </c>
      <c r="C7" s="194"/>
      <c r="D7" s="194"/>
      <c r="E7" s="194"/>
      <c r="F7" s="194"/>
      <c r="G7" s="194"/>
      <c r="H7" s="194"/>
      <c r="I7" s="94">
        <v>2019</v>
      </c>
      <c r="J7" s="95"/>
      <c r="K7" s="95"/>
      <c r="L7" s="95"/>
      <c r="M7" s="96"/>
      <c r="N7" s="100" t="s">
        <v>2</v>
      </c>
    </row>
    <row r="8" spans="1:14" ht="27" customHeight="1" thickTop="1" thickBot="1" x14ac:dyDescent="0.35">
      <c r="A8" s="14" t="s">
        <v>9</v>
      </c>
      <c r="B8" s="101" t="s">
        <v>24</v>
      </c>
      <c r="C8" s="101" t="s">
        <v>25</v>
      </c>
      <c r="D8" s="101" t="s">
        <v>48</v>
      </c>
      <c r="E8" s="101" t="s">
        <v>26</v>
      </c>
      <c r="F8" s="101" t="s">
        <v>27</v>
      </c>
      <c r="G8" s="101" t="s">
        <v>49</v>
      </c>
      <c r="H8" s="101" t="s">
        <v>50</v>
      </c>
      <c r="I8" s="101" t="s">
        <v>28</v>
      </c>
      <c r="J8" s="101" t="s">
        <v>29</v>
      </c>
      <c r="K8" s="101" t="s">
        <v>30</v>
      </c>
      <c r="L8" s="101" t="s">
        <v>31</v>
      </c>
      <c r="M8" s="101" t="s">
        <v>32</v>
      </c>
      <c r="N8" s="102"/>
    </row>
    <row r="9" spans="1:14" ht="18.75" thickTop="1" x14ac:dyDescent="0.25">
      <c r="A9" s="85"/>
      <c r="B9" s="49"/>
      <c r="C9" s="49"/>
      <c r="D9" s="49"/>
      <c r="E9" s="49"/>
      <c r="F9" s="49"/>
      <c r="G9" s="49"/>
      <c r="H9" s="49"/>
      <c r="I9" s="49"/>
      <c r="J9" s="49"/>
      <c r="K9" s="49"/>
      <c r="L9" s="49"/>
      <c r="M9" s="49"/>
      <c r="N9" s="52" t="str">
        <f>IF(SUM(B9:M9)&gt;0,SUM(B9:M9),"")</f>
        <v/>
      </c>
    </row>
    <row r="10" spans="1:14" ht="18" x14ac:dyDescent="0.25">
      <c r="A10" s="86"/>
      <c r="B10" s="50"/>
      <c r="C10" s="50"/>
      <c r="D10" s="50"/>
      <c r="E10" s="50"/>
      <c r="F10" s="50"/>
      <c r="G10" s="50"/>
      <c r="H10" s="50"/>
      <c r="I10" s="50"/>
      <c r="J10" s="50"/>
      <c r="K10" s="50"/>
      <c r="L10" s="50"/>
      <c r="M10" s="50"/>
      <c r="N10" s="30" t="str">
        <f>IF(SUM(B10:M10)&gt;0,SUM(B10:M10),"")</f>
        <v/>
      </c>
    </row>
    <row r="11" spans="1:14" ht="18" x14ac:dyDescent="0.25">
      <c r="A11" s="86"/>
      <c r="B11" s="50"/>
      <c r="C11" s="50"/>
      <c r="D11" s="50"/>
      <c r="E11" s="50"/>
      <c r="F11" s="50"/>
      <c r="G11" s="50"/>
      <c r="H11" s="50"/>
      <c r="I11" s="50"/>
      <c r="J11" s="50"/>
      <c r="K11" s="50"/>
      <c r="L11" s="50"/>
      <c r="M11" s="50"/>
      <c r="N11" s="30" t="str">
        <f t="shared" ref="N11:N28" si="0">IF(SUM(B11:M11)&gt;0,SUM(B11:M11),"")</f>
        <v/>
      </c>
    </row>
    <row r="12" spans="1:14" ht="18" x14ac:dyDescent="0.25">
      <c r="A12" s="86"/>
      <c r="B12" s="50"/>
      <c r="C12" s="50"/>
      <c r="D12" s="50"/>
      <c r="E12" s="50"/>
      <c r="F12" s="50"/>
      <c r="G12" s="50"/>
      <c r="H12" s="50"/>
      <c r="I12" s="50"/>
      <c r="J12" s="50"/>
      <c r="K12" s="50"/>
      <c r="L12" s="50"/>
      <c r="M12" s="50"/>
      <c r="N12" s="30" t="str">
        <f t="shared" si="0"/>
        <v/>
      </c>
    </row>
    <row r="13" spans="1:14" ht="18" x14ac:dyDescent="0.25">
      <c r="A13" s="86"/>
      <c r="B13" s="50"/>
      <c r="C13" s="50"/>
      <c r="D13" s="50"/>
      <c r="E13" s="50"/>
      <c r="F13" s="50"/>
      <c r="G13" s="50"/>
      <c r="H13" s="50"/>
      <c r="I13" s="50"/>
      <c r="J13" s="50"/>
      <c r="K13" s="50"/>
      <c r="L13" s="50"/>
      <c r="M13" s="50"/>
      <c r="N13" s="30" t="str">
        <f t="shared" si="0"/>
        <v/>
      </c>
    </row>
    <row r="14" spans="1:14" ht="18" x14ac:dyDescent="0.25">
      <c r="A14" s="86"/>
      <c r="B14" s="50"/>
      <c r="C14" s="50"/>
      <c r="D14" s="50"/>
      <c r="E14" s="50"/>
      <c r="F14" s="50"/>
      <c r="G14" s="50"/>
      <c r="H14" s="50"/>
      <c r="I14" s="50"/>
      <c r="J14" s="50"/>
      <c r="K14" s="50"/>
      <c r="L14" s="50"/>
      <c r="M14" s="50"/>
      <c r="N14" s="30" t="str">
        <f t="shared" si="0"/>
        <v/>
      </c>
    </row>
    <row r="15" spans="1:14" ht="18" x14ac:dyDescent="0.25">
      <c r="A15" s="86"/>
      <c r="B15" s="50"/>
      <c r="C15" s="50"/>
      <c r="D15" s="50"/>
      <c r="E15" s="50"/>
      <c r="F15" s="50"/>
      <c r="G15" s="50"/>
      <c r="H15" s="50"/>
      <c r="I15" s="50"/>
      <c r="J15" s="50"/>
      <c r="K15" s="50"/>
      <c r="L15" s="50"/>
      <c r="M15" s="50"/>
      <c r="N15" s="30" t="str">
        <f t="shared" si="0"/>
        <v/>
      </c>
    </row>
    <row r="16" spans="1:14" ht="18" x14ac:dyDescent="0.25">
      <c r="A16" s="86"/>
      <c r="B16" s="50"/>
      <c r="C16" s="50"/>
      <c r="D16" s="50"/>
      <c r="E16" s="50"/>
      <c r="F16" s="50"/>
      <c r="G16" s="50"/>
      <c r="H16" s="50"/>
      <c r="I16" s="50"/>
      <c r="J16" s="50"/>
      <c r="K16" s="50"/>
      <c r="L16" s="50"/>
      <c r="M16" s="50"/>
      <c r="N16" s="30" t="str">
        <f t="shared" si="0"/>
        <v/>
      </c>
    </row>
    <row r="17" spans="1:14" ht="18" x14ac:dyDescent="0.25">
      <c r="A17" s="86"/>
      <c r="B17" s="50"/>
      <c r="C17" s="50"/>
      <c r="D17" s="50"/>
      <c r="E17" s="50"/>
      <c r="F17" s="50"/>
      <c r="G17" s="50"/>
      <c r="H17" s="50"/>
      <c r="I17" s="50"/>
      <c r="J17" s="50"/>
      <c r="K17" s="50"/>
      <c r="L17" s="50"/>
      <c r="M17" s="50"/>
      <c r="N17" s="30" t="str">
        <f t="shared" si="0"/>
        <v/>
      </c>
    </row>
    <row r="18" spans="1:14" ht="18" x14ac:dyDescent="0.25">
      <c r="A18" s="86"/>
      <c r="B18" s="50"/>
      <c r="C18" s="50"/>
      <c r="D18" s="50"/>
      <c r="E18" s="50"/>
      <c r="F18" s="50"/>
      <c r="G18" s="50"/>
      <c r="H18" s="50"/>
      <c r="I18" s="50"/>
      <c r="J18" s="50"/>
      <c r="K18" s="50"/>
      <c r="L18" s="50"/>
      <c r="M18" s="50"/>
      <c r="N18" s="30" t="str">
        <f t="shared" si="0"/>
        <v/>
      </c>
    </row>
    <row r="19" spans="1:14" ht="18" x14ac:dyDescent="0.25">
      <c r="A19" s="86"/>
      <c r="B19" s="50"/>
      <c r="C19" s="50"/>
      <c r="D19" s="50"/>
      <c r="E19" s="50"/>
      <c r="F19" s="50"/>
      <c r="G19" s="50"/>
      <c r="H19" s="50"/>
      <c r="I19" s="50"/>
      <c r="J19" s="50"/>
      <c r="K19" s="50"/>
      <c r="L19" s="50"/>
      <c r="M19" s="50"/>
      <c r="N19" s="30" t="str">
        <f t="shared" si="0"/>
        <v/>
      </c>
    </row>
    <row r="20" spans="1:14" ht="18" x14ac:dyDescent="0.25">
      <c r="A20" s="86"/>
      <c r="B20" s="50"/>
      <c r="C20" s="50"/>
      <c r="D20" s="50"/>
      <c r="E20" s="50"/>
      <c r="F20" s="50"/>
      <c r="G20" s="50"/>
      <c r="H20" s="50"/>
      <c r="I20" s="50"/>
      <c r="J20" s="50"/>
      <c r="K20" s="50"/>
      <c r="L20" s="50"/>
      <c r="M20" s="50"/>
      <c r="N20" s="30" t="str">
        <f t="shared" si="0"/>
        <v/>
      </c>
    </row>
    <row r="21" spans="1:14" ht="18" x14ac:dyDescent="0.25">
      <c r="A21" s="86"/>
      <c r="B21" s="50"/>
      <c r="C21" s="50"/>
      <c r="D21" s="50"/>
      <c r="E21" s="50"/>
      <c r="F21" s="50"/>
      <c r="G21" s="50"/>
      <c r="H21" s="50"/>
      <c r="I21" s="50"/>
      <c r="J21" s="50"/>
      <c r="K21" s="50"/>
      <c r="L21" s="50"/>
      <c r="M21" s="50"/>
      <c r="N21" s="30" t="str">
        <f t="shared" si="0"/>
        <v/>
      </c>
    </row>
    <row r="22" spans="1:14" ht="18" x14ac:dyDescent="0.25">
      <c r="A22" s="86"/>
      <c r="B22" s="50"/>
      <c r="C22" s="50"/>
      <c r="D22" s="50"/>
      <c r="E22" s="50"/>
      <c r="F22" s="50"/>
      <c r="G22" s="50"/>
      <c r="H22" s="50"/>
      <c r="I22" s="50"/>
      <c r="J22" s="50"/>
      <c r="K22" s="50"/>
      <c r="L22" s="50"/>
      <c r="M22" s="50"/>
      <c r="N22" s="30" t="str">
        <f t="shared" si="0"/>
        <v/>
      </c>
    </row>
    <row r="23" spans="1:14" ht="18" x14ac:dyDescent="0.25">
      <c r="A23" s="86"/>
      <c r="B23" s="50"/>
      <c r="C23" s="50"/>
      <c r="D23" s="50"/>
      <c r="E23" s="50"/>
      <c r="F23" s="50"/>
      <c r="G23" s="50"/>
      <c r="H23" s="50"/>
      <c r="I23" s="50"/>
      <c r="J23" s="50"/>
      <c r="K23" s="50"/>
      <c r="L23" s="50"/>
      <c r="M23" s="50"/>
      <c r="N23" s="30" t="str">
        <f t="shared" si="0"/>
        <v/>
      </c>
    </row>
    <row r="24" spans="1:14" ht="18" x14ac:dyDescent="0.25">
      <c r="A24" s="86"/>
      <c r="B24" s="50"/>
      <c r="C24" s="50"/>
      <c r="D24" s="50"/>
      <c r="E24" s="50"/>
      <c r="F24" s="50"/>
      <c r="G24" s="50"/>
      <c r="H24" s="50"/>
      <c r="I24" s="50"/>
      <c r="J24" s="50"/>
      <c r="K24" s="50"/>
      <c r="L24" s="50"/>
      <c r="M24" s="50"/>
      <c r="N24" s="30" t="str">
        <f t="shared" si="0"/>
        <v/>
      </c>
    </row>
    <row r="25" spans="1:14" ht="18" x14ac:dyDescent="0.25">
      <c r="A25" s="86"/>
      <c r="B25" s="50"/>
      <c r="C25" s="50"/>
      <c r="D25" s="50"/>
      <c r="E25" s="50"/>
      <c r="F25" s="50"/>
      <c r="G25" s="50"/>
      <c r="H25" s="50"/>
      <c r="I25" s="50"/>
      <c r="J25" s="50"/>
      <c r="K25" s="50"/>
      <c r="L25" s="50"/>
      <c r="M25" s="50"/>
      <c r="N25" s="30" t="str">
        <f t="shared" si="0"/>
        <v/>
      </c>
    </row>
    <row r="26" spans="1:14" ht="18" x14ac:dyDescent="0.25">
      <c r="A26" s="50"/>
      <c r="B26" s="50"/>
      <c r="C26" s="50"/>
      <c r="D26" s="50"/>
      <c r="E26" s="50"/>
      <c r="F26" s="50"/>
      <c r="G26" s="50"/>
      <c r="H26" s="50"/>
      <c r="I26" s="50"/>
      <c r="J26" s="50"/>
      <c r="K26" s="50"/>
      <c r="L26" s="50"/>
      <c r="M26" s="50"/>
      <c r="N26" s="30" t="str">
        <f t="shared" si="0"/>
        <v/>
      </c>
    </row>
    <row r="27" spans="1:14" ht="18" x14ac:dyDescent="0.25">
      <c r="A27" s="50"/>
      <c r="B27" s="50"/>
      <c r="C27" s="50"/>
      <c r="D27" s="50"/>
      <c r="E27" s="50"/>
      <c r="F27" s="50"/>
      <c r="G27" s="50"/>
      <c r="H27" s="50"/>
      <c r="I27" s="50"/>
      <c r="J27" s="50"/>
      <c r="K27" s="50"/>
      <c r="L27" s="50"/>
      <c r="M27" s="50"/>
      <c r="N27" s="30" t="str">
        <f t="shared" si="0"/>
        <v/>
      </c>
    </row>
    <row r="28" spans="1:14" ht="18.75" thickBot="1" x14ac:dyDescent="0.3">
      <c r="A28" s="51"/>
      <c r="B28" s="51"/>
      <c r="C28" s="51"/>
      <c r="D28" s="51"/>
      <c r="E28" s="51"/>
      <c r="F28" s="51"/>
      <c r="G28" s="51"/>
      <c r="H28" s="51"/>
      <c r="I28" s="51"/>
      <c r="J28" s="51"/>
      <c r="K28" s="51"/>
      <c r="L28" s="51"/>
      <c r="M28" s="51"/>
      <c r="N28" s="53" t="str">
        <f t="shared" si="0"/>
        <v/>
      </c>
    </row>
    <row r="29" spans="1:14" ht="30" customHeight="1" thickTop="1" thickBot="1" x14ac:dyDescent="0.3">
      <c r="A29" s="87" t="s">
        <v>3</v>
      </c>
      <c r="B29" s="4" t="str">
        <f>IF(SUM(B9:B28)&gt;0,SUM(B9:B28),"")</f>
        <v/>
      </c>
      <c r="C29" s="4" t="str">
        <f t="shared" ref="C29:M29" si="1">IF(SUM(C9:C28)&gt;0,SUM(C9:C28),"")</f>
        <v/>
      </c>
      <c r="D29" s="4" t="str">
        <f t="shared" si="1"/>
        <v/>
      </c>
      <c r="E29" s="4" t="str">
        <f t="shared" si="1"/>
        <v/>
      </c>
      <c r="F29" s="4" t="str">
        <f t="shared" si="1"/>
        <v/>
      </c>
      <c r="G29" s="4" t="str">
        <f t="shared" si="1"/>
        <v/>
      </c>
      <c r="H29" s="4" t="str">
        <f t="shared" si="1"/>
        <v/>
      </c>
      <c r="I29" s="4" t="str">
        <f t="shared" si="1"/>
        <v/>
      </c>
      <c r="J29" s="4" t="str">
        <f t="shared" si="1"/>
        <v/>
      </c>
      <c r="K29" s="4" t="str">
        <f t="shared" si="1"/>
        <v/>
      </c>
      <c r="L29" s="4" t="str">
        <f t="shared" si="1"/>
        <v/>
      </c>
      <c r="M29" s="5" t="str">
        <f t="shared" si="1"/>
        <v/>
      </c>
      <c r="N29" s="4">
        <f>SUM(B29:M29)</f>
        <v>0</v>
      </c>
    </row>
    <row r="30" spans="1:14" ht="24" thickTop="1" x14ac:dyDescent="0.35">
      <c r="A30" s="24"/>
      <c r="B30" s="24"/>
      <c r="C30" s="24"/>
      <c r="D30" s="25"/>
      <c r="E30" s="25"/>
      <c r="F30" s="25"/>
      <c r="G30" s="25"/>
      <c r="H30" s="25"/>
      <c r="I30" s="25"/>
      <c r="J30" s="25"/>
      <c r="N30" s="7"/>
    </row>
    <row r="31" spans="1:14" ht="33" customHeight="1" x14ac:dyDescent="0.3">
      <c r="A31" s="10"/>
      <c r="B31" s="197" t="s">
        <v>0</v>
      </c>
      <c r="C31" s="197"/>
      <c r="D31" s="197"/>
      <c r="E31" s="197"/>
      <c r="F31" s="197"/>
      <c r="G31" s="197"/>
      <c r="H31" s="197"/>
      <c r="I31" s="197"/>
      <c r="J31" s="197"/>
      <c r="K31" s="197"/>
      <c r="L31" s="197"/>
      <c r="M31" s="197"/>
      <c r="N31" s="10"/>
    </row>
    <row r="32" spans="1:14" ht="21" thickBot="1" x14ac:dyDescent="0.35">
      <c r="A32" s="10"/>
      <c r="B32" s="195"/>
      <c r="C32" s="196"/>
      <c r="D32" s="196"/>
      <c r="E32" s="196"/>
      <c r="F32" s="196"/>
      <c r="G32" s="196"/>
      <c r="H32" s="196"/>
      <c r="I32" s="196"/>
      <c r="J32" s="196"/>
      <c r="K32" s="196"/>
      <c r="L32" s="196"/>
      <c r="M32" s="196"/>
      <c r="N32" s="103"/>
    </row>
    <row r="33" spans="1:14" ht="20.25" x14ac:dyDescent="0.3">
      <c r="A33" s="10"/>
      <c r="B33" s="10"/>
      <c r="C33" s="10"/>
      <c r="D33" s="10"/>
      <c r="E33" s="10"/>
      <c r="F33" s="10"/>
      <c r="G33" s="10"/>
      <c r="H33" s="10"/>
      <c r="I33" s="10"/>
      <c r="J33" s="10"/>
      <c r="K33" s="10"/>
      <c r="L33" s="10"/>
      <c r="M33" s="10"/>
      <c r="N33" s="99" t="s">
        <v>1</v>
      </c>
    </row>
    <row r="34" spans="1:14" ht="21" thickBot="1" x14ac:dyDescent="0.35">
      <c r="A34" s="10"/>
      <c r="B34" s="194" t="s">
        <v>84</v>
      </c>
      <c r="C34" s="194"/>
      <c r="D34" s="194"/>
      <c r="E34" s="194"/>
      <c r="F34" s="194"/>
      <c r="G34" s="194"/>
      <c r="H34" s="194"/>
      <c r="I34" s="97">
        <f>I7+1</f>
        <v>2020</v>
      </c>
      <c r="J34" s="95"/>
      <c r="K34" s="95"/>
      <c r="L34" s="95"/>
      <c r="M34" s="96"/>
      <c r="N34" s="100" t="s">
        <v>2</v>
      </c>
    </row>
    <row r="35" spans="1:14" ht="21.75" thickTop="1" thickBot="1" x14ac:dyDescent="0.35">
      <c r="A35" s="14" t="s">
        <v>9</v>
      </c>
      <c r="B35" s="101" t="s">
        <v>24</v>
      </c>
      <c r="C35" s="101" t="s">
        <v>25</v>
      </c>
      <c r="D35" s="101" t="s">
        <v>48</v>
      </c>
      <c r="E35" s="101" t="s">
        <v>26</v>
      </c>
      <c r="F35" s="101" t="s">
        <v>27</v>
      </c>
      <c r="G35" s="101" t="s">
        <v>49</v>
      </c>
      <c r="H35" s="101" t="s">
        <v>50</v>
      </c>
      <c r="I35" s="101" t="s">
        <v>28</v>
      </c>
      <c r="J35" s="101" t="s">
        <v>29</v>
      </c>
      <c r="K35" s="101" t="s">
        <v>30</v>
      </c>
      <c r="L35" s="101" t="s">
        <v>31</v>
      </c>
      <c r="M35" s="101" t="s">
        <v>32</v>
      </c>
      <c r="N35" s="102"/>
    </row>
    <row r="36" spans="1:14" ht="18.75" thickTop="1" x14ac:dyDescent="0.25">
      <c r="A36" s="85"/>
      <c r="B36" s="49"/>
      <c r="C36" s="49"/>
      <c r="D36" s="49"/>
      <c r="E36" s="49"/>
      <c r="F36" s="49"/>
      <c r="G36" s="49"/>
      <c r="H36" s="49"/>
      <c r="I36" s="49"/>
      <c r="J36" s="49"/>
      <c r="K36" s="49"/>
      <c r="L36" s="49"/>
      <c r="M36" s="49"/>
      <c r="N36" s="52" t="str">
        <f>IF(SUM(B36:M36)&gt;0,SUM(B36:M36),"")</f>
        <v/>
      </c>
    </row>
    <row r="37" spans="1:14" ht="18" x14ac:dyDescent="0.25">
      <c r="A37" s="86"/>
      <c r="B37" s="50"/>
      <c r="C37" s="50"/>
      <c r="D37" s="50"/>
      <c r="E37" s="50"/>
      <c r="F37" s="50"/>
      <c r="G37" s="50"/>
      <c r="H37" s="50"/>
      <c r="I37" s="50"/>
      <c r="J37" s="50"/>
      <c r="K37" s="50"/>
      <c r="L37" s="50"/>
      <c r="M37" s="50"/>
      <c r="N37" s="30" t="str">
        <f>IF(SUM(B37:M37)&gt;0,SUM(B37:M37),"")</f>
        <v/>
      </c>
    </row>
    <row r="38" spans="1:14" ht="18" x14ac:dyDescent="0.25">
      <c r="A38" s="86"/>
      <c r="B38" s="50"/>
      <c r="C38" s="50"/>
      <c r="D38" s="50"/>
      <c r="E38" s="50"/>
      <c r="F38" s="50"/>
      <c r="G38" s="50"/>
      <c r="H38" s="50"/>
      <c r="I38" s="50"/>
      <c r="J38" s="50"/>
      <c r="K38" s="50"/>
      <c r="L38" s="50"/>
      <c r="M38" s="50"/>
      <c r="N38" s="30" t="str">
        <f t="shared" ref="N38:N55" si="2">IF(SUM(B38:M38)&gt;0,SUM(B38:M38),"")</f>
        <v/>
      </c>
    </row>
    <row r="39" spans="1:14" ht="18" x14ac:dyDescent="0.25">
      <c r="A39" s="86"/>
      <c r="B39" s="50"/>
      <c r="C39" s="50"/>
      <c r="D39" s="50"/>
      <c r="E39" s="50"/>
      <c r="F39" s="50"/>
      <c r="G39" s="50"/>
      <c r="H39" s="50"/>
      <c r="I39" s="50"/>
      <c r="J39" s="50"/>
      <c r="K39" s="50"/>
      <c r="L39" s="50"/>
      <c r="M39" s="50"/>
      <c r="N39" s="30" t="str">
        <f t="shared" si="2"/>
        <v/>
      </c>
    </row>
    <row r="40" spans="1:14" ht="18" x14ac:dyDescent="0.25">
      <c r="A40" s="86"/>
      <c r="B40" s="50"/>
      <c r="C40" s="50"/>
      <c r="D40" s="50"/>
      <c r="E40" s="50"/>
      <c r="F40" s="50"/>
      <c r="G40" s="50"/>
      <c r="H40" s="50"/>
      <c r="I40" s="50"/>
      <c r="J40" s="50"/>
      <c r="K40" s="50"/>
      <c r="L40" s="50"/>
      <c r="M40" s="50"/>
      <c r="N40" s="30" t="str">
        <f t="shared" si="2"/>
        <v/>
      </c>
    </row>
    <row r="41" spans="1:14" ht="18" x14ac:dyDescent="0.25">
      <c r="A41" s="86"/>
      <c r="B41" s="50"/>
      <c r="C41" s="50"/>
      <c r="D41" s="50"/>
      <c r="E41" s="50"/>
      <c r="F41" s="50"/>
      <c r="G41" s="50"/>
      <c r="H41" s="50"/>
      <c r="I41" s="50"/>
      <c r="J41" s="50"/>
      <c r="K41" s="50"/>
      <c r="L41" s="50"/>
      <c r="M41" s="50"/>
      <c r="N41" s="30" t="str">
        <f t="shared" si="2"/>
        <v/>
      </c>
    </row>
    <row r="42" spans="1:14" ht="18" x14ac:dyDescent="0.25">
      <c r="A42" s="86"/>
      <c r="B42" s="50"/>
      <c r="C42" s="50"/>
      <c r="D42" s="50"/>
      <c r="E42" s="50"/>
      <c r="F42" s="50"/>
      <c r="G42" s="50"/>
      <c r="H42" s="50"/>
      <c r="I42" s="50"/>
      <c r="J42" s="50"/>
      <c r="K42" s="50"/>
      <c r="L42" s="50"/>
      <c r="M42" s="50"/>
      <c r="N42" s="30" t="str">
        <f t="shared" si="2"/>
        <v/>
      </c>
    </row>
    <row r="43" spans="1:14" ht="18" x14ac:dyDescent="0.25">
      <c r="A43" s="86"/>
      <c r="B43" s="50"/>
      <c r="C43" s="50"/>
      <c r="D43" s="50"/>
      <c r="E43" s="50"/>
      <c r="F43" s="50"/>
      <c r="G43" s="50"/>
      <c r="H43" s="50"/>
      <c r="I43" s="50"/>
      <c r="J43" s="50"/>
      <c r="K43" s="50"/>
      <c r="L43" s="50"/>
      <c r="M43" s="50"/>
      <c r="N43" s="30" t="str">
        <f t="shared" si="2"/>
        <v/>
      </c>
    </row>
    <row r="44" spans="1:14" ht="18" x14ac:dyDescent="0.25">
      <c r="A44" s="86"/>
      <c r="B44" s="50"/>
      <c r="C44" s="50"/>
      <c r="D44" s="50"/>
      <c r="E44" s="50"/>
      <c r="F44" s="50"/>
      <c r="G44" s="50"/>
      <c r="H44" s="50"/>
      <c r="I44" s="50"/>
      <c r="J44" s="50"/>
      <c r="K44" s="50"/>
      <c r="L44" s="50"/>
      <c r="M44" s="50"/>
      <c r="N44" s="30" t="str">
        <f t="shared" si="2"/>
        <v/>
      </c>
    </row>
    <row r="45" spans="1:14" ht="18" x14ac:dyDescent="0.25">
      <c r="A45" s="86"/>
      <c r="B45" s="50"/>
      <c r="C45" s="50"/>
      <c r="D45" s="50"/>
      <c r="E45" s="50"/>
      <c r="F45" s="50"/>
      <c r="G45" s="50"/>
      <c r="H45" s="50"/>
      <c r="I45" s="50"/>
      <c r="J45" s="50"/>
      <c r="K45" s="50"/>
      <c r="L45" s="50"/>
      <c r="M45" s="50"/>
      <c r="N45" s="30" t="str">
        <f t="shared" si="2"/>
        <v/>
      </c>
    </row>
    <row r="46" spans="1:14" ht="18" x14ac:dyDescent="0.25">
      <c r="A46" s="86"/>
      <c r="B46" s="50"/>
      <c r="C46" s="50"/>
      <c r="D46" s="50"/>
      <c r="E46" s="50"/>
      <c r="F46" s="50"/>
      <c r="G46" s="50"/>
      <c r="H46" s="50"/>
      <c r="I46" s="50"/>
      <c r="J46" s="50"/>
      <c r="K46" s="50"/>
      <c r="L46" s="50"/>
      <c r="M46" s="50"/>
      <c r="N46" s="30" t="str">
        <f t="shared" si="2"/>
        <v/>
      </c>
    </row>
    <row r="47" spans="1:14" ht="18" x14ac:dyDescent="0.25">
      <c r="A47" s="86"/>
      <c r="B47" s="50"/>
      <c r="C47" s="50"/>
      <c r="D47" s="50"/>
      <c r="E47" s="50"/>
      <c r="F47" s="50"/>
      <c r="G47" s="50"/>
      <c r="H47" s="50"/>
      <c r="I47" s="50"/>
      <c r="J47" s="50"/>
      <c r="K47" s="50"/>
      <c r="L47" s="50"/>
      <c r="M47" s="50"/>
      <c r="N47" s="30" t="str">
        <f t="shared" si="2"/>
        <v/>
      </c>
    </row>
    <row r="48" spans="1:14" ht="18" x14ac:dyDescent="0.25">
      <c r="A48" s="86"/>
      <c r="B48" s="50"/>
      <c r="C48" s="50"/>
      <c r="D48" s="50"/>
      <c r="E48" s="50"/>
      <c r="F48" s="50"/>
      <c r="G48" s="50"/>
      <c r="H48" s="50"/>
      <c r="I48" s="50"/>
      <c r="J48" s="50"/>
      <c r="K48" s="50"/>
      <c r="L48" s="50"/>
      <c r="M48" s="50"/>
      <c r="N48" s="30" t="str">
        <f t="shared" si="2"/>
        <v/>
      </c>
    </row>
    <row r="49" spans="1:14" ht="18" x14ac:dyDescent="0.25">
      <c r="A49" s="86"/>
      <c r="B49" s="50"/>
      <c r="C49" s="50"/>
      <c r="D49" s="50"/>
      <c r="E49" s="50"/>
      <c r="F49" s="50"/>
      <c r="G49" s="50"/>
      <c r="H49" s="50"/>
      <c r="I49" s="50"/>
      <c r="J49" s="50"/>
      <c r="K49" s="50"/>
      <c r="L49" s="50"/>
      <c r="M49" s="50"/>
      <c r="N49" s="30" t="str">
        <f t="shared" si="2"/>
        <v/>
      </c>
    </row>
    <row r="50" spans="1:14" ht="18" x14ac:dyDescent="0.25">
      <c r="A50" s="86"/>
      <c r="B50" s="50"/>
      <c r="C50" s="50"/>
      <c r="D50" s="50"/>
      <c r="E50" s="50"/>
      <c r="F50" s="50"/>
      <c r="G50" s="50"/>
      <c r="H50" s="50"/>
      <c r="I50" s="50"/>
      <c r="J50" s="50"/>
      <c r="K50" s="50"/>
      <c r="L50" s="50"/>
      <c r="M50" s="50"/>
      <c r="N50" s="30" t="str">
        <f t="shared" si="2"/>
        <v/>
      </c>
    </row>
    <row r="51" spans="1:14" ht="18" x14ac:dyDescent="0.25">
      <c r="A51" s="86"/>
      <c r="B51" s="50"/>
      <c r="C51" s="50"/>
      <c r="D51" s="50"/>
      <c r="E51" s="50"/>
      <c r="F51" s="50"/>
      <c r="G51" s="50"/>
      <c r="H51" s="50"/>
      <c r="I51" s="50"/>
      <c r="J51" s="50"/>
      <c r="K51" s="50"/>
      <c r="L51" s="50"/>
      <c r="M51" s="50"/>
      <c r="N51" s="30" t="str">
        <f t="shared" si="2"/>
        <v/>
      </c>
    </row>
    <row r="52" spans="1:14" ht="18" x14ac:dyDescent="0.25">
      <c r="A52" s="86"/>
      <c r="B52" s="50"/>
      <c r="C52" s="50"/>
      <c r="D52" s="50"/>
      <c r="E52" s="50"/>
      <c r="F52" s="50"/>
      <c r="G52" s="50"/>
      <c r="H52" s="50"/>
      <c r="I52" s="50"/>
      <c r="J52" s="50"/>
      <c r="K52" s="50"/>
      <c r="L52" s="50"/>
      <c r="M52" s="50"/>
      <c r="N52" s="30" t="str">
        <f t="shared" si="2"/>
        <v/>
      </c>
    </row>
    <row r="53" spans="1:14" ht="18" x14ac:dyDescent="0.25">
      <c r="A53" s="50"/>
      <c r="B53" s="50"/>
      <c r="C53" s="50"/>
      <c r="D53" s="50"/>
      <c r="E53" s="50"/>
      <c r="F53" s="50"/>
      <c r="G53" s="50"/>
      <c r="H53" s="50"/>
      <c r="I53" s="50"/>
      <c r="J53" s="50"/>
      <c r="K53" s="50"/>
      <c r="L53" s="50"/>
      <c r="M53" s="50"/>
      <c r="N53" s="30" t="str">
        <f t="shared" si="2"/>
        <v/>
      </c>
    </row>
    <row r="54" spans="1:14" ht="18" x14ac:dyDescent="0.25">
      <c r="A54" s="50"/>
      <c r="B54" s="50"/>
      <c r="C54" s="50"/>
      <c r="D54" s="50"/>
      <c r="E54" s="50"/>
      <c r="F54" s="50"/>
      <c r="G54" s="50"/>
      <c r="H54" s="50"/>
      <c r="I54" s="50"/>
      <c r="J54" s="50"/>
      <c r="K54" s="50"/>
      <c r="L54" s="50"/>
      <c r="M54" s="50"/>
      <c r="N54" s="30" t="str">
        <f t="shared" si="2"/>
        <v/>
      </c>
    </row>
    <row r="55" spans="1:14" ht="18.75" thickBot="1" x14ac:dyDescent="0.3">
      <c r="A55" s="51"/>
      <c r="B55" s="51"/>
      <c r="C55" s="51"/>
      <c r="D55" s="51"/>
      <c r="E55" s="51"/>
      <c r="F55" s="51"/>
      <c r="G55" s="51"/>
      <c r="H55" s="51"/>
      <c r="I55" s="51"/>
      <c r="J55" s="51"/>
      <c r="K55" s="51"/>
      <c r="L55" s="51"/>
      <c r="M55" s="51"/>
      <c r="N55" s="53" t="str">
        <f t="shared" si="2"/>
        <v/>
      </c>
    </row>
    <row r="56" spans="1:14" ht="19.5" thickTop="1" thickBot="1" x14ac:dyDescent="0.3">
      <c r="A56" s="87" t="s">
        <v>3</v>
      </c>
      <c r="B56" s="4" t="str">
        <f>IF(SUM(B36:B55)&gt;0,SUM(B36:B55),"")</f>
        <v/>
      </c>
      <c r="C56" s="4" t="str">
        <f t="shared" ref="C56:M56" si="3">IF(SUM(C36:C55)&gt;0,SUM(C36:C55),"")</f>
        <v/>
      </c>
      <c r="D56" s="4" t="str">
        <f t="shared" si="3"/>
        <v/>
      </c>
      <c r="E56" s="4" t="str">
        <f t="shared" si="3"/>
        <v/>
      </c>
      <c r="F56" s="4" t="str">
        <f t="shared" si="3"/>
        <v/>
      </c>
      <c r="G56" s="4" t="str">
        <f t="shared" si="3"/>
        <v/>
      </c>
      <c r="H56" s="4" t="str">
        <f t="shared" si="3"/>
        <v/>
      </c>
      <c r="I56" s="4" t="str">
        <f t="shared" si="3"/>
        <v/>
      </c>
      <c r="J56" s="4" t="str">
        <f t="shared" si="3"/>
        <v/>
      </c>
      <c r="K56" s="4" t="str">
        <f t="shared" si="3"/>
        <v/>
      </c>
      <c r="L56" s="4" t="str">
        <f t="shared" si="3"/>
        <v/>
      </c>
      <c r="M56" s="5" t="str">
        <f t="shared" si="3"/>
        <v/>
      </c>
      <c r="N56" s="4">
        <f>SUM(B56:M56)</f>
        <v>0</v>
      </c>
    </row>
    <row r="57" spans="1:14" ht="18.75" thickTop="1" x14ac:dyDescent="0.25">
      <c r="A57" s="31"/>
      <c r="B57" s="48"/>
      <c r="C57" s="48"/>
      <c r="D57" s="48"/>
      <c r="E57" s="48"/>
      <c r="F57" s="48"/>
      <c r="G57" s="48"/>
      <c r="H57" s="48"/>
      <c r="I57" s="48"/>
      <c r="J57" s="48"/>
      <c r="K57" s="48"/>
      <c r="L57" s="48"/>
      <c r="M57" s="48"/>
      <c r="N57" s="48"/>
    </row>
    <row r="58" spans="1:14" ht="33" customHeight="1" x14ac:dyDescent="0.3">
      <c r="A58" s="10"/>
      <c r="B58" s="197" t="s">
        <v>0</v>
      </c>
      <c r="C58" s="197"/>
      <c r="D58" s="197"/>
      <c r="E58" s="197"/>
      <c r="F58" s="197"/>
      <c r="G58" s="197"/>
      <c r="H58" s="197"/>
      <c r="I58" s="197"/>
      <c r="J58" s="197"/>
      <c r="K58" s="197"/>
      <c r="L58" s="197"/>
      <c r="M58" s="197"/>
      <c r="N58" s="10"/>
    </row>
    <row r="59" spans="1:14" ht="21" thickBot="1" x14ac:dyDescent="0.35">
      <c r="A59" s="10"/>
      <c r="B59" s="195"/>
      <c r="C59" s="196"/>
      <c r="D59" s="196"/>
      <c r="E59" s="196"/>
      <c r="F59" s="196"/>
      <c r="G59" s="196"/>
      <c r="H59" s="196"/>
      <c r="I59" s="196"/>
      <c r="J59" s="196"/>
      <c r="K59" s="196"/>
      <c r="L59" s="196"/>
      <c r="M59" s="196"/>
      <c r="N59" s="103"/>
    </row>
    <row r="60" spans="1:14" ht="20.25" x14ac:dyDescent="0.3">
      <c r="A60" s="10"/>
      <c r="B60" s="10"/>
      <c r="C60" s="10"/>
      <c r="D60" s="10"/>
      <c r="E60" s="10"/>
      <c r="F60" s="10"/>
      <c r="G60" s="10"/>
      <c r="H60" s="10"/>
      <c r="I60" s="10"/>
      <c r="J60" s="10"/>
      <c r="K60" s="10"/>
      <c r="L60" s="10"/>
      <c r="M60" s="10"/>
      <c r="N60" s="99" t="s">
        <v>1</v>
      </c>
    </row>
    <row r="61" spans="1:14" ht="21" thickBot="1" x14ac:dyDescent="0.35">
      <c r="A61" s="10"/>
      <c r="B61" s="194" t="s">
        <v>84</v>
      </c>
      <c r="C61" s="194"/>
      <c r="D61" s="194"/>
      <c r="E61" s="194"/>
      <c r="F61" s="194"/>
      <c r="G61" s="194"/>
      <c r="H61" s="194"/>
      <c r="I61" s="97">
        <f>I34+1</f>
        <v>2021</v>
      </c>
      <c r="J61" s="95"/>
      <c r="K61" s="95"/>
      <c r="L61" s="95"/>
      <c r="M61" s="96"/>
      <c r="N61" s="100" t="s">
        <v>2</v>
      </c>
    </row>
    <row r="62" spans="1:14" ht="21.75" thickTop="1" thickBot="1" x14ac:dyDescent="0.35">
      <c r="A62" s="14" t="s">
        <v>9</v>
      </c>
      <c r="B62" s="101" t="s">
        <v>24</v>
      </c>
      <c r="C62" s="101" t="s">
        <v>25</v>
      </c>
      <c r="D62" s="101" t="s">
        <v>48</v>
      </c>
      <c r="E62" s="101" t="s">
        <v>26</v>
      </c>
      <c r="F62" s="101" t="s">
        <v>27</v>
      </c>
      <c r="G62" s="101" t="s">
        <v>49</v>
      </c>
      <c r="H62" s="101" t="s">
        <v>50</v>
      </c>
      <c r="I62" s="101" t="s">
        <v>28</v>
      </c>
      <c r="J62" s="101" t="s">
        <v>29</v>
      </c>
      <c r="K62" s="101" t="s">
        <v>30</v>
      </c>
      <c r="L62" s="101" t="s">
        <v>31</v>
      </c>
      <c r="M62" s="101" t="s">
        <v>32</v>
      </c>
      <c r="N62" s="102"/>
    </row>
    <row r="63" spans="1:14" ht="18.75" thickTop="1" x14ac:dyDescent="0.25">
      <c r="A63" s="85"/>
      <c r="B63" s="49"/>
      <c r="C63" s="49"/>
      <c r="D63" s="49"/>
      <c r="E63" s="49"/>
      <c r="F63" s="49"/>
      <c r="G63" s="49"/>
      <c r="H63" s="49"/>
      <c r="I63" s="49"/>
      <c r="J63" s="49"/>
      <c r="K63" s="49"/>
      <c r="L63" s="49"/>
      <c r="M63" s="49"/>
      <c r="N63" s="52" t="str">
        <f>IF(SUM(B63:M63)&gt;0,SUM(B63:M63),"")</f>
        <v/>
      </c>
    </row>
    <row r="64" spans="1:14" ht="18" x14ac:dyDescent="0.25">
      <c r="A64" s="86"/>
      <c r="B64" s="50"/>
      <c r="C64" s="50"/>
      <c r="D64" s="50"/>
      <c r="E64" s="50"/>
      <c r="F64" s="50"/>
      <c r="G64" s="50"/>
      <c r="H64" s="50"/>
      <c r="I64" s="50"/>
      <c r="J64" s="50"/>
      <c r="K64" s="50"/>
      <c r="L64" s="50"/>
      <c r="M64" s="50"/>
      <c r="N64" s="30" t="str">
        <f>IF(SUM(B64:M64)&gt;0,SUM(B64:M64),"")</f>
        <v/>
      </c>
    </row>
    <row r="65" spans="1:14" ht="18" x14ac:dyDescent="0.25">
      <c r="A65" s="86"/>
      <c r="B65" s="50"/>
      <c r="C65" s="50"/>
      <c r="D65" s="50"/>
      <c r="E65" s="50"/>
      <c r="F65" s="50"/>
      <c r="G65" s="50"/>
      <c r="H65" s="50"/>
      <c r="I65" s="50"/>
      <c r="J65" s="50"/>
      <c r="K65" s="50"/>
      <c r="L65" s="50"/>
      <c r="M65" s="50"/>
      <c r="N65" s="30" t="str">
        <f t="shared" ref="N65:N82" si="4">IF(SUM(B65:M65)&gt;0,SUM(B65:M65),"")</f>
        <v/>
      </c>
    </row>
    <row r="66" spans="1:14" ht="18" x14ac:dyDescent="0.25">
      <c r="A66" s="86"/>
      <c r="B66" s="50"/>
      <c r="C66" s="50"/>
      <c r="D66" s="50"/>
      <c r="E66" s="50"/>
      <c r="F66" s="50"/>
      <c r="G66" s="50"/>
      <c r="H66" s="50"/>
      <c r="I66" s="50"/>
      <c r="J66" s="50"/>
      <c r="K66" s="50"/>
      <c r="L66" s="50"/>
      <c r="M66" s="50"/>
      <c r="N66" s="30" t="str">
        <f t="shared" si="4"/>
        <v/>
      </c>
    </row>
    <row r="67" spans="1:14" ht="18" x14ac:dyDescent="0.25">
      <c r="A67" s="86"/>
      <c r="B67" s="50"/>
      <c r="C67" s="50"/>
      <c r="D67" s="50"/>
      <c r="E67" s="50"/>
      <c r="F67" s="50"/>
      <c r="G67" s="50"/>
      <c r="H67" s="50"/>
      <c r="I67" s="50"/>
      <c r="J67" s="50"/>
      <c r="K67" s="50"/>
      <c r="L67" s="50"/>
      <c r="M67" s="50"/>
      <c r="N67" s="30" t="str">
        <f t="shared" si="4"/>
        <v/>
      </c>
    </row>
    <row r="68" spans="1:14" ht="18" x14ac:dyDescent="0.25">
      <c r="A68" s="86"/>
      <c r="B68" s="50"/>
      <c r="C68" s="50"/>
      <c r="D68" s="50"/>
      <c r="E68" s="50"/>
      <c r="F68" s="50"/>
      <c r="G68" s="50"/>
      <c r="H68" s="50"/>
      <c r="I68" s="50"/>
      <c r="J68" s="50"/>
      <c r="K68" s="50"/>
      <c r="L68" s="50"/>
      <c r="M68" s="50"/>
      <c r="N68" s="30" t="str">
        <f t="shared" si="4"/>
        <v/>
      </c>
    </row>
    <row r="69" spans="1:14" ht="18" x14ac:dyDescent="0.25">
      <c r="A69" s="86"/>
      <c r="B69" s="50"/>
      <c r="C69" s="50"/>
      <c r="D69" s="50"/>
      <c r="E69" s="50"/>
      <c r="F69" s="50"/>
      <c r="G69" s="50"/>
      <c r="H69" s="50"/>
      <c r="I69" s="50"/>
      <c r="J69" s="50"/>
      <c r="K69" s="50"/>
      <c r="L69" s="50"/>
      <c r="M69" s="50"/>
      <c r="N69" s="30" t="str">
        <f t="shared" si="4"/>
        <v/>
      </c>
    </row>
    <row r="70" spans="1:14" ht="18" x14ac:dyDescent="0.25">
      <c r="A70" s="86"/>
      <c r="B70" s="50"/>
      <c r="C70" s="50"/>
      <c r="D70" s="50"/>
      <c r="E70" s="50"/>
      <c r="F70" s="50"/>
      <c r="G70" s="50"/>
      <c r="H70" s="50"/>
      <c r="I70" s="50"/>
      <c r="J70" s="50"/>
      <c r="K70" s="50"/>
      <c r="L70" s="50"/>
      <c r="M70" s="50"/>
      <c r="N70" s="30" t="str">
        <f t="shared" si="4"/>
        <v/>
      </c>
    </row>
    <row r="71" spans="1:14" ht="18" x14ac:dyDescent="0.25">
      <c r="A71" s="86"/>
      <c r="B71" s="50"/>
      <c r="C71" s="50"/>
      <c r="D71" s="50"/>
      <c r="E71" s="50"/>
      <c r="F71" s="50"/>
      <c r="G71" s="50"/>
      <c r="H71" s="50"/>
      <c r="I71" s="50"/>
      <c r="J71" s="50"/>
      <c r="K71" s="50"/>
      <c r="L71" s="50"/>
      <c r="M71" s="50"/>
      <c r="N71" s="30" t="str">
        <f t="shared" si="4"/>
        <v/>
      </c>
    </row>
    <row r="72" spans="1:14" ht="18" x14ac:dyDescent="0.25">
      <c r="A72" s="86"/>
      <c r="B72" s="50"/>
      <c r="C72" s="50"/>
      <c r="D72" s="50"/>
      <c r="E72" s="50"/>
      <c r="F72" s="50"/>
      <c r="G72" s="50"/>
      <c r="H72" s="50"/>
      <c r="I72" s="50"/>
      <c r="J72" s="50"/>
      <c r="K72" s="50"/>
      <c r="L72" s="50"/>
      <c r="M72" s="50"/>
      <c r="N72" s="30" t="str">
        <f t="shared" si="4"/>
        <v/>
      </c>
    </row>
    <row r="73" spans="1:14" ht="18" x14ac:dyDescent="0.25">
      <c r="A73" s="86"/>
      <c r="B73" s="50"/>
      <c r="C73" s="50"/>
      <c r="D73" s="50"/>
      <c r="E73" s="50"/>
      <c r="F73" s="50"/>
      <c r="G73" s="50"/>
      <c r="H73" s="50"/>
      <c r="I73" s="50"/>
      <c r="J73" s="50"/>
      <c r="K73" s="50"/>
      <c r="L73" s="50"/>
      <c r="M73" s="50"/>
      <c r="N73" s="30" t="str">
        <f t="shared" si="4"/>
        <v/>
      </c>
    </row>
    <row r="74" spans="1:14" ht="18" x14ac:dyDescent="0.25">
      <c r="A74" s="86"/>
      <c r="B74" s="50"/>
      <c r="C74" s="50"/>
      <c r="D74" s="50"/>
      <c r="E74" s="50"/>
      <c r="F74" s="50"/>
      <c r="G74" s="50"/>
      <c r="H74" s="50"/>
      <c r="I74" s="50"/>
      <c r="J74" s="50"/>
      <c r="K74" s="50"/>
      <c r="L74" s="50"/>
      <c r="M74" s="50"/>
      <c r="N74" s="30" t="str">
        <f t="shared" si="4"/>
        <v/>
      </c>
    </row>
    <row r="75" spans="1:14" ht="18" x14ac:dyDescent="0.25">
      <c r="A75" s="86"/>
      <c r="B75" s="50"/>
      <c r="C75" s="50"/>
      <c r="D75" s="50"/>
      <c r="E75" s="50"/>
      <c r="F75" s="50"/>
      <c r="G75" s="50"/>
      <c r="H75" s="50"/>
      <c r="I75" s="50"/>
      <c r="J75" s="50"/>
      <c r="K75" s="50"/>
      <c r="L75" s="50"/>
      <c r="M75" s="50"/>
      <c r="N75" s="30" t="str">
        <f t="shared" si="4"/>
        <v/>
      </c>
    </row>
    <row r="76" spans="1:14" ht="18" x14ac:dyDescent="0.25">
      <c r="A76" s="86"/>
      <c r="B76" s="50"/>
      <c r="C76" s="50"/>
      <c r="D76" s="50"/>
      <c r="E76" s="50"/>
      <c r="F76" s="50"/>
      <c r="G76" s="50"/>
      <c r="H76" s="50"/>
      <c r="I76" s="50"/>
      <c r="J76" s="50"/>
      <c r="K76" s="50"/>
      <c r="L76" s="50"/>
      <c r="M76" s="50"/>
      <c r="N76" s="30" t="str">
        <f t="shared" si="4"/>
        <v/>
      </c>
    </row>
    <row r="77" spans="1:14" ht="18" x14ac:dyDescent="0.25">
      <c r="A77" s="86"/>
      <c r="B77" s="50"/>
      <c r="C77" s="50"/>
      <c r="D77" s="50"/>
      <c r="E77" s="50"/>
      <c r="F77" s="50"/>
      <c r="G77" s="50"/>
      <c r="H77" s="50"/>
      <c r="I77" s="50"/>
      <c r="J77" s="50"/>
      <c r="K77" s="50"/>
      <c r="L77" s="50"/>
      <c r="M77" s="50"/>
      <c r="N77" s="30" t="str">
        <f t="shared" si="4"/>
        <v/>
      </c>
    </row>
    <row r="78" spans="1:14" ht="18" x14ac:dyDescent="0.25">
      <c r="A78" s="86"/>
      <c r="B78" s="50"/>
      <c r="C78" s="50"/>
      <c r="D78" s="50"/>
      <c r="E78" s="50"/>
      <c r="F78" s="50"/>
      <c r="G78" s="50"/>
      <c r="H78" s="50"/>
      <c r="I78" s="50"/>
      <c r="J78" s="50"/>
      <c r="K78" s="50"/>
      <c r="L78" s="50"/>
      <c r="M78" s="50"/>
      <c r="N78" s="30" t="str">
        <f t="shared" si="4"/>
        <v/>
      </c>
    </row>
    <row r="79" spans="1:14" ht="18" x14ac:dyDescent="0.25">
      <c r="A79" s="86"/>
      <c r="B79" s="50"/>
      <c r="C79" s="50"/>
      <c r="D79" s="50"/>
      <c r="E79" s="50"/>
      <c r="F79" s="50"/>
      <c r="G79" s="50"/>
      <c r="H79" s="50"/>
      <c r="I79" s="50"/>
      <c r="J79" s="50"/>
      <c r="K79" s="50"/>
      <c r="L79" s="50"/>
      <c r="M79" s="50"/>
      <c r="N79" s="30" t="str">
        <f t="shared" si="4"/>
        <v/>
      </c>
    </row>
    <row r="80" spans="1:14" ht="18" x14ac:dyDescent="0.25">
      <c r="A80" s="50"/>
      <c r="B80" s="50"/>
      <c r="C80" s="50"/>
      <c r="D80" s="50"/>
      <c r="E80" s="50"/>
      <c r="F80" s="50"/>
      <c r="G80" s="50"/>
      <c r="H80" s="50"/>
      <c r="I80" s="50"/>
      <c r="J80" s="50"/>
      <c r="K80" s="50"/>
      <c r="L80" s="50"/>
      <c r="M80" s="50"/>
      <c r="N80" s="30" t="str">
        <f t="shared" si="4"/>
        <v/>
      </c>
    </row>
    <row r="81" spans="1:14" ht="18" x14ac:dyDescent="0.25">
      <c r="A81" s="50"/>
      <c r="B81" s="50"/>
      <c r="C81" s="50"/>
      <c r="D81" s="50"/>
      <c r="E81" s="50"/>
      <c r="F81" s="50"/>
      <c r="G81" s="50"/>
      <c r="H81" s="50"/>
      <c r="I81" s="50"/>
      <c r="J81" s="50"/>
      <c r="K81" s="50"/>
      <c r="L81" s="50"/>
      <c r="M81" s="50"/>
      <c r="N81" s="30" t="str">
        <f t="shared" si="4"/>
        <v/>
      </c>
    </row>
    <row r="82" spans="1:14" ht="18.75" thickBot="1" x14ac:dyDescent="0.3">
      <c r="A82" s="51"/>
      <c r="B82" s="51"/>
      <c r="C82" s="51"/>
      <c r="D82" s="51"/>
      <c r="E82" s="51"/>
      <c r="F82" s="51"/>
      <c r="G82" s="51"/>
      <c r="H82" s="51"/>
      <c r="I82" s="51"/>
      <c r="J82" s="51"/>
      <c r="K82" s="51"/>
      <c r="L82" s="51"/>
      <c r="M82" s="51"/>
      <c r="N82" s="53" t="str">
        <f t="shared" si="4"/>
        <v/>
      </c>
    </row>
    <row r="83" spans="1:14" ht="19.5" thickTop="1" thickBot="1" x14ac:dyDescent="0.3">
      <c r="A83" s="87" t="s">
        <v>3</v>
      </c>
      <c r="B83" s="4" t="str">
        <f>IF(SUM(B63:B82)&gt;0,SUM(B63:B82),"")</f>
        <v/>
      </c>
      <c r="C83" s="4" t="str">
        <f t="shared" ref="C83:M83" si="5">IF(SUM(C63:C82)&gt;0,SUM(C63:C82),"")</f>
        <v/>
      </c>
      <c r="D83" s="4" t="str">
        <f t="shared" si="5"/>
        <v/>
      </c>
      <c r="E83" s="4" t="str">
        <f t="shared" si="5"/>
        <v/>
      </c>
      <c r="F83" s="4" t="str">
        <f t="shared" si="5"/>
        <v/>
      </c>
      <c r="G83" s="4" t="str">
        <f t="shared" si="5"/>
        <v/>
      </c>
      <c r="H83" s="4" t="str">
        <f t="shared" si="5"/>
        <v/>
      </c>
      <c r="I83" s="4" t="str">
        <f t="shared" si="5"/>
        <v/>
      </c>
      <c r="J83" s="4" t="str">
        <f t="shared" si="5"/>
        <v/>
      </c>
      <c r="K83" s="4" t="str">
        <f t="shared" si="5"/>
        <v/>
      </c>
      <c r="L83" s="4" t="str">
        <f t="shared" si="5"/>
        <v/>
      </c>
      <c r="M83" s="5" t="str">
        <f t="shared" si="5"/>
        <v/>
      </c>
      <c r="N83" s="4">
        <f>SUM(B83:M83)</f>
        <v>0</v>
      </c>
    </row>
    <row r="84" spans="1:14" ht="18.75" thickTop="1" x14ac:dyDescent="0.25">
      <c r="A84" s="6"/>
      <c r="B84" s="6"/>
      <c r="C84" s="6"/>
      <c r="D84" s="6"/>
      <c r="E84" s="6"/>
      <c r="F84" s="6"/>
      <c r="G84" s="6"/>
      <c r="H84" s="6"/>
      <c r="I84" s="6"/>
      <c r="J84" s="6"/>
      <c r="K84" s="6"/>
      <c r="L84" s="6"/>
      <c r="M84" s="26"/>
      <c r="N84" s="27"/>
    </row>
    <row r="85" spans="1:14" ht="33" customHeight="1" x14ac:dyDescent="0.3">
      <c r="A85" s="10"/>
      <c r="B85" s="197" t="s">
        <v>0</v>
      </c>
      <c r="C85" s="197"/>
      <c r="D85" s="197"/>
      <c r="E85" s="197"/>
      <c r="F85" s="197"/>
      <c r="G85" s="197"/>
      <c r="H85" s="197"/>
      <c r="I85" s="197"/>
      <c r="J85" s="197"/>
      <c r="K85" s="197"/>
      <c r="L85" s="197"/>
      <c r="M85" s="197"/>
      <c r="N85" s="10"/>
    </row>
    <row r="86" spans="1:14" ht="21" thickBot="1" x14ac:dyDescent="0.35">
      <c r="A86" s="10"/>
      <c r="B86" s="195"/>
      <c r="C86" s="196"/>
      <c r="D86" s="196"/>
      <c r="E86" s="196"/>
      <c r="F86" s="196"/>
      <c r="G86" s="196"/>
      <c r="H86" s="196"/>
      <c r="I86" s="196"/>
      <c r="J86" s="196"/>
      <c r="K86" s="196"/>
      <c r="L86" s="196"/>
      <c r="M86" s="196"/>
      <c r="N86" s="103"/>
    </row>
    <row r="87" spans="1:14" ht="20.25" x14ac:dyDescent="0.3">
      <c r="A87" s="10"/>
      <c r="B87" s="10"/>
      <c r="C87" s="10"/>
      <c r="D87" s="10"/>
      <c r="E87" s="10"/>
      <c r="F87" s="10"/>
      <c r="G87" s="10"/>
      <c r="H87" s="10"/>
      <c r="I87" s="10"/>
      <c r="J87" s="10"/>
      <c r="K87" s="10"/>
      <c r="L87" s="10"/>
      <c r="M87" s="10"/>
      <c r="N87" s="99" t="s">
        <v>1</v>
      </c>
    </row>
    <row r="88" spans="1:14" ht="21" thickBot="1" x14ac:dyDescent="0.35">
      <c r="A88" s="10"/>
      <c r="B88" s="194" t="s">
        <v>84</v>
      </c>
      <c r="C88" s="194"/>
      <c r="D88" s="194"/>
      <c r="E88" s="194"/>
      <c r="F88" s="194"/>
      <c r="G88" s="194"/>
      <c r="H88" s="194"/>
      <c r="I88" s="97">
        <f>I61+1</f>
        <v>2022</v>
      </c>
      <c r="J88" s="95"/>
      <c r="K88" s="95"/>
      <c r="L88" s="95"/>
      <c r="M88" s="96"/>
      <c r="N88" s="100" t="s">
        <v>2</v>
      </c>
    </row>
    <row r="89" spans="1:14" ht="21.75" thickTop="1" thickBot="1" x14ac:dyDescent="0.35">
      <c r="A89" s="14" t="s">
        <v>9</v>
      </c>
      <c r="B89" s="101" t="s">
        <v>24</v>
      </c>
      <c r="C89" s="101" t="s">
        <v>25</v>
      </c>
      <c r="D89" s="101" t="s">
        <v>48</v>
      </c>
      <c r="E89" s="101" t="s">
        <v>26</v>
      </c>
      <c r="F89" s="101" t="s">
        <v>27</v>
      </c>
      <c r="G89" s="101" t="s">
        <v>49</v>
      </c>
      <c r="H89" s="101" t="s">
        <v>50</v>
      </c>
      <c r="I89" s="101" t="s">
        <v>28</v>
      </c>
      <c r="J89" s="101" t="s">
        <v>29</v>
      </c>
      <c r="K89" s="101" t="s">
        <v>30</v>
      </c>
      <c r="L89" s="101" t="s">
        <v>31</v>
      </c>
      <c r="M89" s="101" t="s">
        <v>32</v>
      </c>
      <c r="N89" s="102"/>
    </row>
    <row r="90" spans="1:14" ht="18.75" thickTop="1" x14ac:dyDescent="0.25">
      <c r="A90" s="85"/>
      <c r="B90" s="49"/>
      <c r="C90" s="49"/>
      <c r="D90" s="49"/>
      <c r="E90" s="49"/>
      <c r="F90" s="49"/>
      <c r="G90" s="49"/>
      <c r="H90" s="49"/>
      <c r="I90" s="49"/>
      <c r="J90" s="49"/>
      <c r="K90" s="49"/>
      <c r="L90" s="49"/>
      <c r="M90" s="49"/>
      <c r="N90" s="2" t="str">
        <f>IF(SUM(B90:M90)&gt;0,SUM(B90:M90),"")</f>
        <v/>
      </c>
    </row>
    <row r="91" spans="1:14" ht="18" x14ac:dyDescent="0.25">
      <c r="A91" s="86"/>
      <c r="B91" s="50"/>
      <c r="C91" s="50"/>
      <c r="D91" s="50"/>
      <c r="E91" s="50"/>
      <c r="F91" s="50"/>
      <c r="G91" s="50"/>
      <c r="H91" s="50"/>
      <c r="I91" s="50"/>
      <c r="J91" s="50"/>
      <c r="K91" s="50"/>
      <c r="L91" s="50"/>
      <c r="M91" s="50"/>
      <c r="N91" s="30" t="str">
        <f>IF(SUM(B91:M91)&gt;0,SUM(B91:M91),"")</f>
        <v/>
      </c>
    </row>
    <row r="92" spans="1:14" ht="18" x14ac:dyDescent="0.25">
      <c r="A92" s="86"/>
      <c r="B92" s="50"/>
      <c r="C92" s="50"/>
      <c r="D92" s="50"/>
      <c r="E92" s="50"/>
      <c r="F92" s="50"/>
      <c r="G92" s="50"/>
      <c r="H92" s="50"/>
      <c r="I92" s="50"/>
      <c r="J92" s="50"/>
      <c r="K92" s="50"/>
      <c r="L92" s="50"/>
      <c r="M92" s="50"/>
      <c r="N92" s="30" t="str">
        <f t="shared" ref="N92:N109" si="6">IF(SUM(B92:M92)&gt;0,SUM(B92:M92),"")</f>
        <v/>
      </c>
    </row>
    <row r="93" spans="1:14" ht="18" x14ac:dyDescent="0.25">
      <c r="A93" s="86"/>
      <c r="B93" s="50"/>
      <c r="C93" s="50"/>
      <c r="D93" s="50"/>
      <c r="E93" s="50"/>
      <c r="F93" s="50"/>
      <c r="G93" s="50"/>
      <c r="H93" s="50"/>
      <c r="I93" s="50"/>
      <c r="J93" s="50"/>
      <c r="K93" s="50"/>
      <c r="L93" s="50"/>
      <c r="M93" s="50"/>
      <c r="N93" s="30" t="str">
        <f t="shared" si="6"/>
        <v/>
      </c>
    </row>
    <row r="94" spans="1:14" ht="18" x14ac:dyDescent="0.25">
      <c r="A94" s="86"/>
      <c r="B94" s="50"/>
      <c r="C94" s="50"/>
      <c r="D94" s="50"/>
      <c r="E94" s="50"/>
      <c r="F94" s="50"/>
      <c r="G94" s="50"/>
      <c r="H94" s="50"/>
      <c r="I94" s="50"/>
      <c r="J94" s="50"/>
      <c r="K94" s="50"/>
      <c r="L94" s="50"/>
      <c r="M94" s="50"/>
      <c r="N94" s="30" t="str">
        <f t="shared" si="6"/>
        <v/>
      </c>
    </row>
    <row r="95" spans="1:14" ht="18" x14ac:dyDescent="0.25">
      <c r="A95" s="86"/>
      <c r="B95" s="50"/>
      <c r="C95" s="50"/>
      <c r="D95" s="50"/>
      <c r="E95" s="50"/>
      <c r="F95" s="50"/>
      <c r="G95" s="50"/>
      <c r="H95" s="50"/>
      <c r="I95" s="50"/>
      <c r="J95" s="50"/>
      <c r="K95" s="50"/>
      <c r="L95" s="50"/>
      <c r="M95" s="50"/>
      <c r="N95" s="30" t="str">
        <f t="shared" si="6"/>
        <v/>
      </c>
    </row>
    <row r="96" spans="1:14" ht="18" x14ac:dyDescent="0.25">
      <c r="A96" s="86"/>
      <c r="B96" s="50"/>
      <c r="C96" s="50"/>
      <c r="D96" s="50"/>
      <c r="E96" s="50"/>
      <c r="F96" s="50"/>
      <c r="G96" s="50"/>
      <c r="H96" s="50"/>
      <c r="I96" s="50"/>
      <c r="J96" s="50"/>
      <c r="K96" s="50"/>
      <c r="L96" s="50"/>
      <c r="M96" s="50"/>
      <c r="N96" s="30" t="str">
        <f t="shared" si="6"/>
        <v/>
      </c>
    </row>
    <row r="97" spans="1:14" ht="18" x14ac:dyDescent="0.25">
      <c r="A97" s="86"/>
      <c r="B97" s="50"/>
      <c r="C97" s="50"/>
      <c r="D97" s="50"/>
      <c r="E97" s="50"/>
      <c r="F97" s="50"/>
      <c r="G97" s="50"/>
      <c r="H97" s="50"/>
      <c r="I97" s="50"/>
      <c r="J97" s="50"/>
      <c r="K97" s="50"/>
      <c r="L97" s="50"/>
      <c r="M97" s="50"/>
      <c r="N97" s="30" t="str">
        <f t="shared" si="6"/>
        <v/>
      </c>
    </row>
    <row r="98" spans="1:14" ht="18" x14ac:dyDescent="0.25">
      <c r="A98" s="86"/>
      <c r="B98" s="50"/>
      <c r="C98" s="50"/>
      <c r="D98" s="50"/>
      <c r="E98" s="50"/>
      <c r="F98" s="50"/>
      <c r="G98" s="50"/>
      <c r="H98" s="50"/>
      <c r="I98" s="50"/>
      <c r="J98" s="50"/>
      <c r="K98" s="50"/>
      <c r="L98" s="50"/>
      <c r="M98" s="50"/>
      <c r="N98" s="30" t="str">
        <f t="shared" si="6"/>
        <v/>
      </c>
    </row>
    <row r="99" spans="1:14" ht="18" x14ac:dyDescent="0.25">
      <c r="A99" s="86"/>
      <c r="B99" s="50"/>
      <c r="C99" s="50"/>
      <c r="D99" s="50"/>
      <c r="E99" s="50"/>
      <c r="F99" s="50"/>
      <c r="G99" s="50"/>
      <c r="H99" s="50"/>
      <c r="I99" s="50"/>
      <c r="J99" s="50"/>
      <c r="K99" s="50"/>
      <c r="L99" s="50"/>
      <c r="M99" s="50"/>
      <c r="N99" s="30" t="str">
        <f t="shared" si="6"/>
        <v/>
      </c>
    </row>
    <row r="100" spans="1:14" ht="18" x14ac:dyDescent="0.25">
      <c r="A100" s="86"/>
      <c r="B100" s="50"/>
      <c r="C100" s="50"/>
      <c r="D100" s="50"/>
      <c r="E100" s="50"/>
      <c r="F100" s="50"/>
      <c r="G100" s="50"/>
      <c r="H100" s="50"/>
      <c r="I100" s="50"/>
      <c r="J100" s="50"/>
      <c r="K100" s="50"/>
      <c r="L100" s="50"/>
      <c r="M100" s="50"/>
      <c r="N100" s="30" t="str">
        <f t="shared" si="6"/>
        <v/>
      </c>
    </row>
    <row r="101" spans="1:14" ht="18" x14ac:dyDescent="0.25">
      <c r="A101" s="86"/>
      <c r="B101" s="50"/>
      <c r="C101" s="50"/>
      <c r="D101" s="50"/>
      <c r="E101" s="50"/>
      <c r="F101" s="50"/>
      <c r="G101" s="50"/>
      <c r="H101" s="50"/>
      <c r="I101" s="50"/>
      <c r="J101" s="50"/>
      <c r="K101" s="50"/>
      <c r="L101" s="50"/>
      <c r="M101" s="50"/>
      <c r="N101" s="30" t="str">
        <f t="shared" si="6"/>
        <v/>
      </c>
    </row>
    <row r="102" spans="1:14" ht="18" x14ac:dyDescent="0.25">
      <c r="A102" s="86"/>
      <c r="B102" s="50"/>
      <c r="C102" s="50"/>
      <c r="D102" s="50"/>
      <c r="E102" s="50"/>
      <c r="F102" s="50"/>
      <c r="G102" s="50"/>
      <c r="H102" s="50"/>
      <c r="I102" s="50"/>
      <c r="J102" s="50"/>
      <c r="K102" s="50"/>
      <c r="L102" s="50"/>
      <c r="M102" s="50"/>
      <c r="N102" s="30" t="str">
        <f t="shared" si="6"/>
        <v/>
      </c>
    </row>
    <row r="103" spans="1:14" ht="18" x14ac:dyDescent="0.25">
      <c r="A103" s="86"/>
      <c r="B103" s="50"/>
      <c r="C103" s="50"/>
      <c r="D103" s="50"/>
      <c r="E103" s="50"/>
      <c r="F103" s="50"/>
      <c r="G103" s="50"/>
      <c r="H103" s="50"/>
      <c r="I103" s="50"/>
      <c r="J103" s="50"/>
      <c r="K103" s="50"/>
      <c r="L103" s="50"/>
      <c r="M103" s="50"/>
      <c r="N103" s="30" t="str">
        <f t="shared" si="6"/>
        <v/>
      </c>
    </row>
    <row r="104" spans="1:14" ht="18" x14ac:dyDescent="0.25">
      <c r="A104" s="86"/>
      <c r="B104" s="50"/>
      <c r="C104" s="50"/>
      <c r="D104" s="50"/>
      <c r="E104" s="50"/>
      <c r="F104" s="50"/>
      <c r="G104" s="50"/>
      <c r="H104" s="50"/>
      <c r="I104" s="50"/>
      <c r="J104" s="50"/>
      <c r="K104" s="50"/>
      <c r="L104" s="50"/>
      <c r="M104" s="50"/>
      <c r="N104" s="30" t="str">
        <f t="shared" si="6"/>
        <v/>
      </c>
    </row>
    <row r="105" spans="1:14" ht="18" x14ac:dyDescent="0.25">
      <c r="A105" s="86"/>
      <c r="B105" s="50"/>
      <c r="C105" s="50"/>
      <c r="D105" s="50"/>
      <c r="E105" s="50"/>
      <c r="F105" s="50"/>
      <c r="G105" s="50"/>
      <c r="H105" s="50"/>
      <c r="I105" s="50"/>
      <c r="J105" s="50"/>
      <c r="K105" s="50"/>
      <c r="L105" s="50"/>
      <c r="M105" s="50"/>
      <c r="N105" s="30" t="str">
        <f t="shared" si="6"/>
        <v/>
      </c>
    </row>
    <row r="106" spans="1:14" ht="18" x14ac:dyDescent="0.25">
      <c r="A106" s="86"/>
      <c r="B106" s="50"/>
      <c r="C106" s="50"/>
      <c r="D106" s="50"/>
      <c r="E106" s="50"/>
      <c r="F106" s="50"/>
      <c r="G106" s="50"/>
      <c r="H106" s="50"/>
      <c r="I106" s="50"/>
      <c r="J106" s="50"/>
      <c r="K106" s="50"/>
      <c r="L106" s="50"/>
      <c r="M106" s="50"/>
      <c r="N106" s="30" t="str">
        <f t="shared" si="6"/>
        <v/>
      </c>
    </row>
    <row r="107" spans="1:14" ht="18" x14ac:dyDescent="0.25">
      <c r="A107" s="50"/>
      <c r="B107" s="50"/>
      <c r="C107" s="50"/>
      <c r="D107" s="50"/>
      <c r="E107" s="50"/>
      <c r="F107" s="50"/>
      <c r="G107" s="50"/>
      <c r="H107" s="50"/>
      <c r="I107" s="50"/>
      <c r="J107" s="50"/>
      <c r="K107" s="50"/>
      <c r="L107" s="50"/>
      <c r="M107" s="50"/>
      <c r="N107" s="30" t="str">
        <f t="shared" si="6"/>
        <v/>
      </c>
    </row>
    <row r="108" spans="1:14" ht="18" x14ac:dyDescent="0.25">
      <c r="A108" s="50"/>
      <c r="B108" s="50"/>
      <c r="C108" s="50"/>
      <c r="D108" s="50"/>
      <c r="E108" s="50"/>
      <c r="F108" s="50"/>
      <c r="G108" s="50"/>
      <c r="H108" s="50"/>
      <c r="I108" s="50"/>
      <c r="J108" s="50"/>
      <c r="K108" s="50"/>
      <c r="L108" s="50"/>
      <c r="M108" s="50"/>
      <c r="N108" s="30" t="str">
        <f t="shared" si="6"/>
        <v/>
      </c>
    </row>
    <row r="109" spans="1:14" ht="18.75" thickBot="1" x14ac:dyDescent="0.3">
      <c r="A109" s="51"/>
      <c r="B109" s="51"/>
      <c r="C109" s="51"/>
      <c r="D109" s="51"/>
      <c r="E109" s="51"/>
      <c r="F109" s="51"/>
      <c r="G109" s="51"/>
      <c r="H109" s="51"/>
      <c r="I109" s="51"/>
      <c r="J109" s="51"/>
      <c r="K109" s="51"/>
      <c r="L109" s="51"/>
      <c r="M109" s="51"/>
      <c r="N109" s="3" t="str">
        <f t="shared" si="6"/>
        <v/>
      </c>
    </row>
    <row r="110" spans="1:14" ht="19.5" thickTop="1" thickBot="1" x14ac:dyDescent="0.3">
      <c r="A110" s="87" t="s">
        <v>3</v>
      </c>
      <c r="B110" s="4" t="str">
        <f>IF(SUM(B90:B109)&gt;0,SUM(B90:B109),"")</f>
        <v/>
      </c>
      <c r="C110" s="4" t="str">
        <f t="shared" ref="C110:M110" si="7">IF(SUM(C90:C109)&gt;0,SUM(C90:C109),"")</f>
        <v/>
      </c>
      <c r="D110" s="4" t="str">
        <f t="shared" si="7"/>
        <v/>
      </c>
      <c r="E110" s="4" t="str">
        <f t="shared" si="7"/>
        <v/>
      </c>
      <c r="F110" s="4" t="str">
        <f t="shared" si="7"/>
        <v/>
      </c>
      <c r="G110" s="4" t="str">
        <f t="shared" si="7"/>
        <v/>
      </c>
      <c r="H110" s="4" t="str">
        <f t="shared" si="7"/>
        <v/>
      </c>
      <c r="I110" s="4" t="str">
        <f t="shared" si="7"/>
        <v/>
      </c>
      <c r="J110" s="4" t="str">
        <f t="shared" si="7"/>
        <v/>
      </c>
      <c r="K110" s="4" t="str">
        <f t="shared" si="7"/>
        <v/>
      </c>
      <c r="L110" s="4" t="str">
        <f t="shared" si="7"/>
        <v/>
      </c>
      <c r="M110" s="5" t="str">
        <f t="shared" si="7"/>
        <v/>
      </c>
      <c r="N110" s="4">
        <f>SUM(B110:M110)</f>
        <v>0</v>
      </c>
    </row>
    <row r="111" spans="1:14" ht="18.75" thickTop="1" x14ac:dyDescent="0.25">
      <c r="A111" s="6"/>
      <c r="B111" s="6"/>
      <c r="C111" s="6"/>
      <c r="D111" s="6"/>
      <c r="E111" s="6"/>
      <c r="F111" s="6"/>
      <c r="G111" s="6"/>
      <c r="H111" s="6"/>
      <c r="I111" s="6"/>
      <c r="J111" s="6"/>
      <c r="K111" s="6"/>
      <c r="L111" s="6"/>
      <c r="M111" s="26"/>
      <c r="N111" s="27"/>
    </row>
    <row r="112" spans="1:14" ht="33" customHeight="1" x14ac:dyDescent="0.3">
      <c r="A112" s="10"/>
      <c r="B112" s="197" t="s">
        <v>0</v>
      </c>
      <c r="C112" s="197"/>
      <c r="D112" s="197"/>
      <c r="E112" s="197"/>
      <c r="F112" s="197"/>
      <c r="G112" s="197"/>
      <c r="H112" s="197"/>
      <c r="I112" s="197"/>
      <c r="J112" s="197"/>
      <c r="K112" s="197"/>
      <c r="L112" s="197"/>
      <c r="M112" s="197"/>
      <c r="N112" s="10"/>
    </row>
    <row r="113" spans="1:14" ht="21" thickBot="1" x14ac:dyDescent="0.35">
      <c r="A113" s="10"/>
      <c r="B113" s="195"/>
      <c r="C113" s="196"/>
      <c r="D113" s="196"/>
      <c r="E113" s="196"/>
      <c r="F113" s="196"/>
      <c r="G113" s="196"/>
      <c r="H113" s="196"/>
      <c r="I113" s="196"/>
      <c r="J113" s="196"/>
      <c r="K113" s="196"/>
      <c r="L113" s="196"/>
      <c r="M113" s="196"/>
      <c r="N113" s="103"/>
    </row>
    <row r="114" spans="1:14" ht="20.25" x14ac:dyDescent="0.3">
      <c r="A114" s="10"/>
      <c r="B114" s="10"/>
      <c r="C114" s="10"/>
      <c r="D114" s="10"/>
      <c r="E114" s="10"/>
      <c r="F114" s="10"/>
      <c r="G114" s="10"/>
      <c r="H114" s="10"/>
      <c r="I114" s="10"/>
      <c r="J114" s="10"/>
      <c r="K114" s="10"/>
      <c r="L114" s="10"/>
      <c r="M114" s="10"/>
      <c r="N114" s="99" t="s">
        <v>1</v>
      </c>
    </row>
    <row r="115" spans="1:14" ht="21" thickBot="1" x14ac:dyDescent="0.35">
      <c r="A115" s="10"/>
      <c r="B115" s="194" t="s">
        <v>84</v>
      </c>
      <c r="C115" s="194"/>
      <c r="D115" s="194"/>
      <c r="E115" s="194"/>
      <c r="F115" s="194"/>
      <c r="G115" s="194"/>
      <c r="H115" s="194"/>
      <c r="I115" s="97">
        <f>I88+1</f>
        <v>2023</v>
      </c>
      <c r="J115" s="95"/>
      <c r="K115" s="95"/>
      <c r="L115" s="95"/>
      <c r="M115" s="96"/>
      <c r="N115" s="100" t="s">
        <v>2</v>
      </c>
    </row>
    <row r="116" spans="1:14" ht="21.75" thickTop="1" thickBot="1" x14ac:dyDescent="0.35">
      <c r="A116" s="14" t="s">
        <v>9</v>
      </c>
      <c r="B116" s="101" t="s">
        <v>24</v>
      </c>
      <c r="C116" s="101" t="s">
        <v>25</v>
      </c>
      <c r="D116" s="101" t="s">
        <v>48</v>
      </c>
      <c r="E116" s="101" t="s">
        <v>26</v>
      </c>
      <c r="F116" s="101" t="s">
        <v>27</v>
      </c>
      <c r="G116" s="101" t="s">
        <v>49</v>
      </c>
      <c r="H116" s="101" t="s">
        <v>50</v>
      </c>
      <c r="I116" s="101" t="s">
        <v>28</v>
      </c>
      <c r="J116" s="101" t="s">
        <v>29</v>
      </c>
      <c r="K116" s="101" t="s">
        <v>30</v>
      </c>
      <c r="L116" s="101" t="s">
        <v>31</v>
      </c>
      <c r="M116" s="101" t="s">
        <v>32</v>
      </c>
      <c r="N116" s="102"/>
    </row>
    <row r="117" spans="1:14" ht="18.75" thickTop="1" x14ac:dyDescent="0.25">
      <c r="A117" s="85"/>
      <c r="B117" s="49"/>
      <c r="C117" s="49"/>
      <c r="D117" s="49"/>
      <c r="E117" s="49"/>
      <c r="F117" s="49"/>
      <c r="G117" s="49"/>
      <c r="H117" s="49"/>
      <c r="I117" s="49"/>
      <c r="J117" s="49"/>
      <c r="K117" s="49"/>
      <c r="L117" s="49"/>
      <c r="M117" s="49"/>
      <c r="N117" s="2" t="str">
        <f>IF(SUM(B117:M117)&gt;0,SUM(B117:M117),"")</f>
        <v/>
      </c>
    </row>
    <row r="118" spans="1:14" ht="18" x14ac:dyDescent="0.25">
      <c r="A118" s="86"/>
      <c r="B118" s="50"/>
      <c r="C118" s="50"/>
      <c r="D118" s="50"/>
      <c r="E118" s="50"/>
      <c r="F118" s="50"/>
      <c r="G118" s="50"/>
      <c r="H118" s="50"/>
      <c r="I118" s="50"/>
      <c r="J118" s="50"/>
      <c r="K118" s="50"/>
      <c r="L118" s="50"/>
      <c r="M118" s="50"/>
      <c r="N118" s="30" t="str">
        <f>IF(SUM(B118:M118)&gt;0,SUM(B118:M118),"")</f>
        <v/>
      </c>
    </row>
    <row r="119" spans="1:14" ht="18" x14ac:dyDescent="0.25">
      <c r="A119" s="86"/>
      <c r="B119" s="50"/>
      <c r="C119" s="50"/>
      <c r="D119" s="50"/>
      <c r="E119" s="50"/>
      <c r="F119" s="50"/>
      <c r="G119" s="50"/>
      <c r="H119" s="50"/>
      <c r="I119" s="50"/>
      <c r="J119" s="50"/>
      <c r="K119" s="50"/>
      <c r="L119" s="50"/>
      <c r="M119" s="50"/>
      <c r="N119" s="30" t="str">
        <f t="shared" ref="N119:N136" si="8">IF(SUM(B119:M119)&gt;0,SUM(B119:M119),"")</f>
        <v/>
      </c>
    </row>
    <row r="120" spans="1:14" ht="18" x14ac:dyDescent="0.25">
      <c r="A120" s="86"/>
      <c r="B120" s="50"/>
      <c r="C120" s="50"/>
      <c r="D120" s="50"/>
      <c r="E120" s="50"/>
      <c r="F120" s="50"/>
      <c r="G120" s="50"/>
      <c r="H120" s="50"/>
      <c r="I120" s="50"/>
      <c r="J120" s="50"/>
      <c r="K120" s="50"/>
      <c r="L120" s="50"/>
      <c r="M120" s="50"/>
      <c r="N120" s="30" t="str">
        <f t="shared" si="8"/>
        <v/>
      </c>
    </row>
    <row r="121" spans="1:14" ht="18" x14ac:dyDescent="0.25">
      <c r="A121" s="86"/>
      <c r="B121" s="50"/>
      <c r="C121" s="50"/>
      <c r="D121" s="50"/>
      <c r="E121" s="50"/>
      <c r="F121" s="50"/>
      <c r="G121" s="50"/>
      <c r="H121" s="50"/>
      <c r="I121" s="50"/>
      <c r="J121" s="50"/>
      <c r="K121" s="50"/>
      <c r="L121" s="50"/>
      <c r="M121" s="50"/>
      <c r="N121" s="30" t="str">
        <f t="shared" si="8"/>
        <v/>
      </c>
    </row>
    <row r="122" spans="1:14" ht="18" x14ac:dyDescent="0.25">
      <c r="A122" s="86"/>
      <c r="B122" s="50"/>
      <c r="C122" s="50"/>
      <c r="D122" s="50"/>
      <c r="E122" s="50"/>
      <c r="F122" s="50"/>
      <c r="G122" s="50"/>
      <c r="H122" s="50"/>
      <c r="I122" s="50"/>
      <c r="J122" s="50"/>
      <c r="K122" s="50"/>
      <c r="L122" s="50"/>
      <c r="M122" s="50"/>
      <c r="N122" s="30" t="str">
        <f t="shared" si="8"/>
        <v/>
      </c>
    </row>
    <row r="123" spans="1:14" ht="18" x14ac:dyDescent="0.25">
      <c r="A123" s="86"/>
      <c r="B123" s="50"/>
      <c r="C123" s="50"/>
      <c r="D123" s="50"/>
      <c r="E123" s="50"/>
      <c r="F123" s="50"/>
      <c r="G123" s="50"/>
      <c r="H123" s="50"/>
      <c r="I123" s="50"/>
      <c r="J123" s="50"/>
      <c r="K123" s="50"/>
      <c r="L123" s="50"/>
      <c r="M123" s="50"/>
      <c r="N123" s="30" t="str">
        <f t="shared" si="8"/>
        <v/>
      </c>
    </row>
    <row r="124" spans="1:14" ht="18" x14ac:dyDescent="0.25">
      <c r="A124" s="86"/>
      <c r="B124" s="50"/>
      <c r="C124" s="50"/>
      <c r="D124" s="50"/>
      <c r="E124" s="50"/>
      <c r="F124" s="50"/>
      <c r="G124" s="50"/>
      <c r="H124" s="50"/>
      <c r="I124" s="50"/>
      <c r="J124" s="50"/>
      <c r="K124" s="50"/>
      <c r="L124" s="50"/>
      <c r="M124" s="50"/>
      <c r="N124" s="30" t="str">
        <f t="shared" si="8"/>
        <v/>
      </c>
    </row>
    <row r="125" spans="1:14" ht="18" x14ac:dyDescent="0.25">
      <c r="A125" s="86"/>
      <c r="B125" s="50"/>
      <c r="C125" s="50"/>
      <c r="D125" s="50"/>
      <c r="E125" s="50"/>
      <c r="F125" s="50"/>
      <c r="G125" s="50"/>
      <c r="H125" s="50"/>
      <c r="I125" s="50"/>
      <c r="J125" s="50"/>
      <c r="K125" s="50"/>
      <c r="L125" s="50"/>
      <c r="M125" s="50"/>
      <c r="N125" s="30" t="str">
        <f t="shared" si="8"/>
        <v/>
      </c>
    </row>
    <row r="126" spans="1:14" ht="18" x14ac:dyDescent="0.25">
      <c r="A126" s="86"/>
      <c r="B126" s="50"/>
      <c r="C126" s="50"/>
      <c r="D126" s="50"/>
      <c r="E126" s="50"/>
      <c r="F126" s="50"/>
      <c r="G126" s="50"/>
      <c r="H126" s="50"/>
      <c r="I126" s="50"/>
      <c r="J126" s="50"/>
      <c r="K126" s="50"/>
      <c r="L126" s="50"/>
      <c r="M126" s="50"/>
      <c r="N126" s="30" t="str">
        <f t="shared" si="8"/>
        <v/>
      </c>
    </row>
    <row r="127" spans="1:14" ht="18" x14ac:dyDescent="0.25">
      <c r="A127" s="86"/>
      <c r="B127" s="50"/>
      <c r="C127" s="50"/>
      <c r="D127" s="50"/>
      <c r="E127" s="50"/>
      <c r="F127" s="50"/>
      <c r="G127" s="50"/>
      <c r="H127" s="50"/>
      <c r="I127" s="50"/>
      <c r="J127" s="50"/>
      <c r="K127" s="50"/>
      <c r="L127" s="50"/>
      <c r="M127" s="50"/>
      <c r="N127" s="30" t="str">
        <f t="shared" si="8"/>
        <v/>
      </c>
    </row>
    <row r="128" spans="1:14" ht="18" x14ac:dyDescent="0.25">
      <c r="A128" s="86"/>
      <c r="B128" s="50"/>
      <c r="C128" s="50"/>
      <c r="D128" s="50"/>
      <c r="E128" s="50"/>
      <c r="F128" s="50"/>
      <c r="G128" s="50"/>
      <c r="H128" s="50"/>
      <c r="I128" s="50"/>
      <c r="J128" s="50"/>
      <c r="K128" s="50"/>
      <c r="L128" s="50"/>
      <c r="M128" s="50"/>
      <c r="N128" s="30" t="str">
        <f t="shared" si="8"/>
        <v/>
      </c>
    </row>
    <row r="129" spans="1:14" ht="18" x14ac:dyDescent="0.25">
      <c r="A129" s="86"/>
      <c r="B129" s="50"/>
      <c r="C129" s="50"/>
      <c r="D129" s="50"/>
      <c r="E129" s="50"/>
      <c r="F129" s="50"/>
      <c r="G129" s="50"/>
      <c r="H129" s="50"/>
      <c r="I129" s="50"/>
      <c r="J129" s="50"/>
      <c r="K129" s="50"/>
      <c r="L129" s="50"/>
      <c r="M129" s="50"/>
      <c r="N129" s="30" t="str">
        <f t="shared" si="8"/>
        <v/>
      </c>
    </row>
    <row r="130" spans="1:14" ht="18" x14ac:dyDescent="0.25">
      <c r="A130" s="86"/>
      <c r="B130" s="50"/>
      <c r="C130" s="50"/>
      <c r="D130" s="50"/>
      <c r="E130" s="50"/>
      <c r="F130" s="50"/>
      <c r="G130" s="50"/>
      <c r="H130" s="50"/>
      <c r="I130" s="50"/>
      <c r="J130" s="50"/>
      <c r="K130" s="50"/>
      <c r="L130" s="50"/>
      <c r="M130" s="50"/>
      <c r="N130" s="30" t="str">
        <f t="shared" si="8"/>
        <v/>
      </c>
    </row>
    <row r="131" spans="1:14" ht="18" x14ac:dyDescent="0.25">
      <c r="A131" s="86"/>
      <c r="B131" s="50"/>
      <c r="C131" s="50"/>
      <c r="D131" s="50"/>
      <c r="E131" s="50"/>
      <c r="F131" s="50"/>
      <c r="G131" s="50"/>
      <c r="H131" s="50"/>
      <c r="I131" s="50"/>
      <c r="J131" s="50"/>
      <c r="K131" s="50"/>
      <c r="L131" s="50"/>
      <c r="M131" s="50"/>
      <c r="N131" s="30" t="str">
        <f t="shared" si="8"/>
        <v/>
      </c>
    </row>
    <row r="132" spans="1:14" ht="18" x14ac:dyDescent="0.25">
      <c r="A132" s="86"/>
      <c r="B132" s="50"/>
      <c r="C132" s="50"/>
      <c r="D132" s="50"/>
      <c r="E132" s="50"/>
      <c r="F132" s="50"/>
      <c r="G132" s="50"/>
      <c r="H132" s="50"/>
      <c r="I132" s="50"/>
      <c r="J132" s="50"/>
      <c r="K132" s="50"/>
      <c r="L132" s="50"/>
      <c r="M132" s="50"/>
      <c r="N132" s="30" t="str">
        <f t="shared" si="8"/>
        <v/>
      </c>
    </row>
    <row r="133" spans="1:14" ht="18" x14ac:dyDescent="0.25">
      <c r="A133" s="86"/>
      <c r="B133" s="50"/>
      <c r="C133" s="50"/>
      <c r="D133" s="50"/>
      <c r="E133" s="50"/>
      <c r="F133" s="50"/>
      <c r="G133" s="50"/>
      <c r="H133" s="50"/>
      <c r="I133" s="50"/>
      <c r="J133" s="50"/>
      <c r="K133" s="50"/>
      <c r="L133" s="50"/>
      <c r="M133" s="50"/>
      <c r="N133" s="30" t="str">
        <f t="shared" si="8"/>
        <v/>
      </c>
    </row>
    <row r="134" spans="1:14" ht="18" x14ac:dyDescent="0.25">
      <c r="A134" s="50"/>
      <c r="B134" s="50"/>
      <c r="C134" s="50"/>
      <c r="D134" s="50"/>
      <c r="E134" s="50"/>
      <c r="F134" s="50"/>
      <c r="G134" s="50"/>
      <c r="H134" s="50"/>
      <c r="I134" s="50"/>
      <c r="J134" s="50"/>
      <c r="K134" s="50"/>
      <c r="L134" s="50"/>
      <c r="M134" s="50"/>
      <c r="N134" s="30" t="str">
        <f t="shared" si="8"/>
        <v/>
      </c>
    </row>
    <row r="135" spans="1:14" ht="18" x14ac:dyDescent="0.25">
      <c r="A135" s="50"/>
      <c r="B135" s="50"/>
      <c r="C135" s="50"/>
      <c r="D135" s="50"/>
      <c r="E135" s="50"/>
      <c r="F135" s="50"/>
      <c r="G135" s="50"/>
      <c r="H135" s="50"/>
      <c r="I135" s="50"/>
      <c r="J135" s="50"/>
      <c r="K135" s="50"/>
      <c r="L135" s="50"/>
      <c r="M135" s="50"/>
      <c r="N135" s="30" t="str">
        <f t="shared" si="8"/>
        <v/>
      </c>
    </row>
    <row r="136" spans="1:14" ht="18.75" thickBot="1" x14ac:dyDescent="0.3">
      <c r="A136" s="51"/>
      <c r="B136" s="51"/>
      <c r="C136" s="51"/>
      <c r="D136" s="51"/>
      <c r="E136" s="51"/>
      <c r="F136" s="51"/>
      <c r="G136" s="51"/>
      <c r="H136" s="51"/>
      <c r="I136" s="51"/>
      <c r="J136" s="51"/>
      <c r="K136" s="51"/>
      <c r="L136" s="51"/>
      <c r="M136" s="51"/>
      <c r="N136" s="3" t="str">
        <f t="shared" si="8"/>
        <v/>
      </c>
    </row>
    <row r="137" spans="1:14" ht="19.5" thickTop="1" thickBot="1" x14ac:dyDescent="0.3">
      <c r="A137" s="87" t="s">
        <v>3</v>
      </c>
      <c r="B137" s="4" t="str">
        <f>IF(SUM(B117:B136)&gt;0,SUM(B117:B136),"")</f>
        <v/>
      </c>
      <c r="C137" s="4" t="str">
        <f t="shared" ref="C137:M137" si="9">IF(SUM(C117:C136)&gt;0,SUM(C117:C136),"")</f>
        <v/>
      </c>
      <c r="D137" s="4" t="str">
        <f t="shared" si="9"/>
        <v/>
      </c>
      <c r="E137" s="4" t="str">
        <f t="shared" si="9"/>
        <v/>
      </c>
      <c r="F137" s="4" t="str">
        <f t="shared" si="9"/>
        <v/>
      </c>
      <c r="G137" s="4" t="str">
        <f t="shared" si="9"/>
        <v/>
      </c>
      <c r="H137" s="4" t="str">
        <f t="shared" si="9"/>
        <v/>
      </c>
      <c r="I137" s="4" t="str">
        <f t="shared" si="9"/>
        <v/>
      </c>
      <c r="J137" s="4" t="str">
        <f t="shared" si="9"/>
        <v/>
      </c>
      <c r="K137" s="4" t="str">
        <f t="shared" si="9"/>
        <v/>
      </c>
      <c r="L137" s="4" t="str">
        <f t="shared" si="9"/>
        <v/>
      </c>
      <c r="M137" s="5" t="str">
        <f t="shared" si="9"/>
        <v/>
      </c>
      <c r="N137" s="4">
        <f>SUM(B137:M137)</f>
        <v>0</v>
      </c>
    </row>
    <row r="138" spans="1:14" ht="18.75" thickTop="1" x14ac:dyDescent="0.25">
      <c r="A138" s="6"/>
      <c r="B138" s="6"/>
      <c r="C138" s="6"/>
      <c r="D138" s="6"/>
      <c r="E138" s="6"/>
      <c r="F138" s="6"/>
      <c r="G138" s="6"/>
      <c r="H138" s="6"/>
      <c r="I138" s="6"/>
      <c r="J138" s="6"/>
      <c r="K138" s="6"/>
      <c r="L138" s="6"/>
      <c r="M138" s="26"/>
      <c r="N138" s="27"/>
    </row>
    <row r="139" spans="1:14" ht="33" customHeight="1" x14ac:dyDescent="0.3">
      <c r="A139" s="10"/>
      <c r="B139" s="197" t="s">
        <v>0</v>
      </c>
      <c r="C139" s="197"/>
      <c r="D139" s="197"/>
      <c r="E139" s="197"/>
      <c r="F139" s="197"/>
      <c r="G139" s="197"/>
      <c r="H139" s="197"/>
      <c r="I139" s="197"/>
      <c r="J139" s="197"/>
      <c r="K139" s="197"/>
      <c r="L139" s="197"/>
      <c r="M139" s="197"/>
      <c r="N139" s="10"/>
    </row>
    <row r="140" spans="1:14" ht="21" thickBot="1" x14ac:dyDescent="0.35">
      <c r="A140" s="10"/>
      <c r="B140" s="195"/>
      <c r="C140" s="196"/>
      <c r="D140" s="196"/>
      <c r="E140" s="196"/>
      <c r="F140" s="196"/>
      <c r="G140" s="196"/>
      <c r="H140" s="196"/>
      <c r="I140" s="196"/>
      <c r="J140" s="196"/>
      <c r="K140" s="196"/>
      <c r="L140" s="196"/>
      <c r="M140" s="196"/>
      <c r="N140" s="103"/>
    </row>
    <row r="141" spans="1:14" ht="20.25" x14ac:dyDescent="0.3">
      <c r="A141" s="10"/>
      <c r="B141" s="10"/>
      <c r="C141" s="10"/>
      <c r="D141" s="10"/>
      <c r="E141" s="10"/>
      <c r="F141" s="10"/>
      <c r="G141" s="10"/>
      <c r="H141" s="10"/>
      <c r="I141" s="10"/>
      <c r="J141" s="10"/>
      <c r="K141" s="10"/>
      <c r="L141" s="10"/>
      <c r="M141" s="10"/>
      <c r="N141" s="99" t="s">
        <v>1</v>
      </c>
    </row>
    <row r="142" spans="1:14" ht="21" thickBot="1" x14ac:dyDescent="0.35">
      <c r="A142" s="10"/>
      <c r="B142" s="194" t="s">
        <v>84</v>
      </c>
      <c r="C142" s="194"/>
      <c r="D142" s="194"/>
      <c r="E142" s="194"/>
      <c r="F142" s="194"/>
      <c r="G142" s="194"/>
      <c r="H142" s="194"/>
      <c r="I142" s="97">
        <f>I115+1</f>
        <v>2024</v>
      </c>
      <c r="J142" s="95"/>
      <c r="K142" s="95"/>
      <c r="L142" s="95"/>
      <c r="M142" s="96"/>
      <c r="N142" s="100" t="s">
        <v>2</v>
      </c>
    </row>
    <row r="143" spans="1:14" ht="21.75" thickTop="1" thickBot="1" x14ac:dyDescent="0.35">
      <c r="A143" s="14" t="s">
        <v>9</v>
      </c>
      <c r="B143" s="101" t="s">
        <v>24</v>
      </c>
      <c r="C143" s="101" t="s">
        <v>25</v>
      </c>
      <c r="D143" s="101" t="s">
        <v>48</v>
      </c>
      <c r="E143" s="101" t="s">
        <v>26</v>
      </c>
      <c r="F143" s="101" t="s">
        <v>27</v>
      </c>
      <c r="G143" s="101" t="s">
        <v>49</v>
      </c>
      <c r="H143" s="101" t="s">
        <v>50</v>
      </c>
      <c r="I143" s="101" t="s">
        <v>28</v>
      </c>
      <c r="J143" s="101" t="s">
        <v>29</v>
      </c>
      <c r="K143" s="101" t="s">
        <v>30</v>
      </c>
      <c r="L143" s="101" t="s">
        <v>31</v>
      </c>
      <c r="M143" s="101" t="s">
        <v>32</v>
      </c>
      <c r="N143" s="102"/>
    </row>
    <row r="144" spans="1:14" ht="18.75" thickTop="1" x14ac:dyDescent="0.25">
      <c r="A144" s="85"/>
      <c r="B144" s="49"/>
      <c r="C144" s="49"/>
      <c r="D144" s="49"/>
      <c r="E144" s="49"/>
      <c r="F144" s="49"/>
      <c r="G144" s="49"/>
      <c r="H144" s="49"/>
      <c r="I144" s="49"/>
      <c r="J144" s="49"/>
      <c r="K144" s="49"/>
      <c r="L144" s="49"/>
      <c r="M144" s="49"/>
      <c r="N144" s="2" t="str">
        <f>IF(SUM(B144:M144)&gt;0,SUM(B144:M144),"")</f>
        <v/>
      </c>
    </row>
    <row r="145" spans="1:14" ht="18" x14ac:dyDescent="0.25">
      <c r="A145" s="86"/>
      <c r="B145" s="50"/>
      <c r="C145" s="50"/>
      <c r="D145" s="50"/>
      <c r="E145" s="50"/>
      <c r="F145" s="50"/>
      <c r="G145" s="50"/>
      <c r="H145" s="50"/>
      <c r="I145" s="50"/>
      <c r="J145" s="50"/>
      <c r="K145" s="50"/>
      <c r="L145" s="50"/>
      <c r="M145" s="50"/>
      <c r="N145" s="30" t="str">
        <f>IF(SUM(B145:M145)&gt;0,SUM(B145:M145),"")</f>
        <v/>
      </c>
    </row>
    <row r="146" spans="1:14" ht="18" x14ac:dyDescent="0.25">
      <c r="A146" s="86"/>
      <c r="B146" s="50"/>
      <c r="C146" s="50"/>
      <c r="D146" s="50"/>
      <c r="E146" s="50"/>
      <c r="F146" s="50"/>
      <c r="G146" s="50"/>
      <c r="H146" s="50"/>
      <c r="I146" s="50"/>
      <c r="J146" s="50"/>
      <c r="K146" s="50"/>
      <c r="L146" s="50"/>
      <c r="M146" s="50"/>
      <c r="N146" s="30" t="str">
        <f t="shared" ref="N146:N163" si="10">IF(SUM(B146:M146)&gt;0,SUM(B146:M146),"")</f>
        <v/>
      </c>
    </row>
    <row r="147" spans="1:14" ht="18" x14ac:dyDescent="0.25">
      <c r="A147" s="86"/>
      <c r="B147" s="50"/>
      <c r="C147" s="50"/>
      <c r="D147" s="50"/>
      <c r="E147" s="50"/>
      <c r="F147" s="50"/>
      <c r="G147" s="50"/>
      <c r="H147" s="50"/>
      <c r="I147" s="50"/>
      <c r="J147" s="50"/>
      <c r="K147" s="50"/>
      <c r="L147" s="50"/>
      <c r="M147" s="50"/>
      <c r="N147" s="30" t="str">
        <f t="shared" si="10"/>
        <v/>
      </c>
    </row>
    <row r="148" spans="1:14" ht="18" x14ac:dyDescent="0.25">
      <c r="A148" s="86"/>
      <c r="B148" s="50"/>
      <c r="C148" s="50"/>
      <c r="D148" s="50"/>
      <c r="E148" s="50"/>
      <c r="F148" s="50"/>
      <c r="G148" s="50"/>
      <c r="H148" s="50"/>
      <c r="I148" s="50"/>
      <c r="J148" s="50"/>
      <c r="K148" s="50"/>
      <c r="L148" s="50"/>
      <c r="M148" s="50"/>
      <c r="N148" s="30" t="str">
        <f t="shared" si="10"/>
        <v/>
      </c>
    </row>
    <row r="149" spans="1:14" ht="18" x14ac:dyDescent="0.25">
      <c r="A149" s="86"/>
      <c r="B149" s="50"/>
      <c r="C149" s="50"/>
      <c r="D149" s="50"/>
      <c r="E149" s="50"/>
      <c r="F149" s="50"/>
      <c r="G149" s="50"/>
      <c r="H149" s="50"/>
      <c r="I149" s="50"/>
      <c r="J149" s="50"/>
      <c r="K149" s="50"/>
      <c r="L149" s="50"/>
      <c r="M149" s="50"/>
      <c r="N149" s="30" t="str">
        <f t="shared" si="10"/>
        <v/>
      </c>
    </row>
    <row r="150" spans="1:14" ht="18" x14ac:dyDescent="0.25">
      <c r="A150" s="86"/>
      <c r="B150" s="50"/>
      <c r="C150" s="50"/>
      <c r="D150" s="50"/>
      <c r="E150" s="50"/>
      <c r="F150" s="50"/>
      <c r="G150" s="50"/>
      <c r="H150" s="50"/>
      <c r="I150" s="50"/>
      <c r="J150" s="50"/>
      <c r="K150" s="50"/>
      <c r="L150" s="50"/>
      <c r="M150" s="50"/>
      <c r="N150" s="30" t="str">
        <f t="shared" si="10"/>
        <v/>
      </c>
    </row>
    <row r="151" spans="1:14" ht="18" x14ac:dyDescent="0.25">
      <c r="A151" s="86"/>
      <c r="B151" s="50"/>
      <c r="C151" s="50"/>
      <c r="D151" s="50"/>
      <c r="E151" s="50"/>
      <c r="F151" s="50"/>
      <c r="G151" s="50"/>
      <c r="H151" s="50"/>
      <c r="I151" s="50"/>
      <c r="J151" s="50"/>
      <c r="K151" s="50"/>
      <c r="L151" s="50"/>
      <c r="M151" s="50"/>
      <c r="N151" s="30" t="str">
        <f t="shared" si="10"/>
        <v/>
      </c>
    </row>
    <row r="152" spans="1:14" ht="18" x14ac:dyDescent="0.25">
      <c r="A152" s="86"/>
      <c r="B152" s="50"/>
      <c r="C152" s="50"/>
      <c r="D152" s="50"/>
      <c r="E152" s="50"/>
      <c r="F152" s="50"/>
      <c r="G152" s="50"/>
      <c r="H152" s="50"/>
      <c r="I152" s="50"/>
      <c r="J152" s="50"/>
      <c r="K152" s="50"/>
      <c r="L152" s="50"/>
      <c r="M152" s="50"/>
      <c r="N152" s="30" t="str">
        <f t="shared" si="10"/>
        <v/>
      </c>
    </row>
    <row r="153" spans="1:14" ht="18" x14ac:dyDescent="0.25">
      <c r="A153" s="86"/>
      <c r="B153" s="50"/>
      <c r="C153" s="50"/>
      <c r="D153" s="50"/>
      <c r="E153" s="50"/>
      <c r="F153" s="50"/>
      <c r="G153" s="50"/>
      <c r="H153" s="50"/>
      <c r="I153" s="50"/>
      <c r="J153" s="50"/>
      <c r="K153" s="50"/>
      <c r="L153" s="50"/>
      <c r="M153" s="50"/>
      <c r="N153" s="30" t="str">
        <f t="shared" si="10"/>
        <v/>
      </c>
    </row>
    <row r="154" spans="1:14" ht="18" x14ac:dyDescent="0.25">
      <c r="A154" s="86"/>
      <c r="B154" s="50"/>
      <c r="C154" s="50"/>
      <c r="D154" s="50"/>
      <c r="E154" s="50"/>
      <c r="F154" s="50"/>
      <c r="G154" s="50"/>
      <c r="H154" s="50"/>
      <c r="I154" s="50"/>
      <c r="J154" s="50"/>
      <c r="K154" s="50"/>
      <c r="L154" s="50"/>
      <c r="M154" s="50"/>
      <c r="N154" s="30" t="str">
        <f t="shared" si="10"/>
        <v/>
      </c>
    </row>
    <row r="155" spans="1:14" ht="18" x14ac:dyDescent="0.25">
      <c r="A155" s="86"/>
      <c r="B155" s="50"/>
      <c r="C155" s="50"/>
      <c r="D155" s="50"/>
      <c r="E155" s="50"/>
      <c r="F155" s="50"/>
      <c r="G155" s="50"/>
      <c r="H155" s="50"/>
      <c r="I155" s="50"/>
      <c r="J155" s="50"/>
      <c r="K155" s="50"/>
      <c r="L155" s="50"/>
      <c r="M155" s="50"/>
      <c r="N155" s="30" t="str">
        <f t="shared" si="10"/>
        <v/>
      </c>
    </row>
    <row r="156" spans="1:14" ht="18" x14ac:dyDescent="0.25">
      <c r="A156" s="86"/>
      <c r="B156" s="50"/>
      <c r="C156" s="50"/>
      <c r="D156" s="50"/>
      <c r="E156" s="50"/>
      <c r="F156" s="50"/>
      <c r="G156" s="50"/>
      <c r="H156" s="50"/>
      <c r="I156" s="50"/>
      <c r="J156" s="50"/>
      <c r="K156" s="50"/>
      <c r="L156" s="50"/>
      <c r="M156" s="50"/>
      <c r="N156" s="30" t="str">
        <f t="shared" si="10"/>
        <v/>
      </c>
    </row>
    <row r="157" spans="1:14" ht="18" x14ac:dyDescent="0.25">
      <c r="A157" s="86"/>
      <c r="B157" s="50"/>
      <c r="C157" s="50"/>
      <c r="D157" s="50"/>
      <c r="E157" s="50"/>
      <c r="F157" s="50"/>
      <c r="G157" s="50"/>
      <c r="H157" s="50"/>
      <c r="I157" s="50"/>
      <c r="J157" s="50"/>
      <c r="K157" s="50"/>
      <c r="L157" s="50"/>
      <c r="M157" s="50"/>
      <c r="N157" s="30" t="str">
        <f t="shared" si="10"/>
        <v/>
      </c>
    </row>
    <row r="158" spans="1:14" ht="18" x14ac:dyDescent="0.25">
      <c r="A158" s="86"/>
      <c r="B158" s="50"/>
      <c r="C158" s="50"/>
      <c r="D158" s="50"/>
      <c r="E158" s="50"/>
      <c r="F158" s="50"/>
      <c r="G158" s="50"/>
      <c r="H158" s="50"/>
      <c r="I158" s="50"/>
      <c r="J158" s="50"/>
      <c r="K158" s="50"/>
      <c r="L158" s="50"/>
      <c r="M158" s="50"/>
      <c r="N158" s="30" t="str">
        <f t="shared" si="10"/>
        <v/>
      </c>
    </row>
    <row r="159" spans="1:14" ht="18" x14ac:dyDescent="0.25">
      <c r="A159" s="86"/>
      <c r="B159" s="50"/>
      <c r="C159" s="50"/>
      <c r="D159" s="50"/>
      <c r="E159" s="50"/>
      <c r="F159" s="50"/>
      <c r="G159" s="50"/>
      <c r="H159" s="50"/>
      <c r="I159" s="50"/>
      <c r="J159" s="50"/>
      <c r="K159" s="50"/>
      <c r="L159" s="50"/>
      <c r="M159" s="50"/>
      <c r="N159" s="30" t="str">
        <f t="shared" si="10"/>
        <v/>
      </c>
    </row>
    <row r="160" spans="1:14" ht="18" x14ac:dyDescent="0.25">
      <c r="A160" s="86"/>
      <c r="B160" s="50"/>
      <c r="C160" s="50"/>
      <c r="D160" s="50"/>
      <c r="E160" s="50"/>
      <c r="F160" s="50"/>
      <c r="G160" s="50"/>
      <c r="H160" s="50"/>
      <c r="I160" s="50"/>
      <c r="J160" s="50"/>
      <c r="K160" s="50"/>
      <c r="L160" s="50"/>
      <c r="M160" s="50"/>
      <c r="N160" s="30" t="str">
        <f t="shared" si="10"/>
        <v/>
      </c>
    </row>
    <row r="161" spans="1:14" ht="18" x14ac:dyDescent="0.25">
      <c r="A161" s="50"/>
      <c r="B161" s="50"/>
      <c r="C161" s="50"/>
      <c r="D161" s="50"/>
      <c r="E161" s="50"/>
      <c r="F161" s="50"/>
      <c r="G161" s="50"/>
      <c r="H161" s="50"/>
      <c r="I161" s="50"/>
      <c r="J161" s="50"/>
      <c r="K161" s="50"/>
      <c r="L161" s="50"/>
      <c r="M161" s="50"/>
      <c r="N161" s="30" t="str">
        <f t="shared" si="10"/>
        <v/>
      </c>
    </row>
    <row r="162" spans="1:14" ht="18" x14ac:dyDescent="0.25">
      <c r="A162" s="50"/>
      <c r="B162" s="50"/>
      <c r="C162" s="50"/>
      <c r="D162" s="50"/>
      <c r="E162" s="50"/>
      <c r="F162" s="50"/>
      <c r="G162" s="50"/>
      <c r="H162" s="50"/>
      <c r="I162" s="50"/>
      <c r="J162" s="50"/>
      <c r="K162" s="50"/>
      <c r="L162" s="50"/>
      <c r="M162" s="50"/>
      <c r="N162" s="30" t="str">
        <f t="shared" si="10"/>
        <v/>
      </c>
    </row>
    <row r="163" spans="1:14" ht="18.75" thickBot="1" x14ac:dyDescent="0.3">
      <c r="A163" s="51"/>
      <c r="B163" s="51"/>
      <c r="C163" s="51"/>
      <c r="D163" s="51"/>
      <c r="E163" s="51"/>
      <c r="F163" s="51"/>
      <c r="G163" s="51"/>
      <c r="H163" s="51"/>
      <c r="I163" s="51"/>
      <c r="J163" s="51"/>
      <c r="K163" s="51"/>
      <c r="L163" s="51"/>
      <c r="M163" s="51"/>
      <c r="N163" s="3" t="str">
        <f t="shared" si="10"/>
        <v/>
      </c>
    </row>
    <row r="164" spans="1:14" ht="19.5" thickTop="1" thickBot="1" x14ac:dyDescent="0.3">
      <c r="A164" s="87" t="s">
        <v>3</v>
      </c>
      <c r="B164" s="4" t="str">
        <f>IF(SUM(B144:B163)&gt;0,SUM(B144:B163),"")</f>
        <v/>
      </c>
      <c r="C164" s="4" t="str">
        <f t="shared" ref="C164:M164" si="11">IF(SUM(C144:C163)&gt;0,SUM(C144:C163),"")</f>
        <v/>
      </c>
      <c r="D164" s="4" t="str">
        <f t="shared" si="11"/>
        <v/>
      </c>
      <c r="E164" s="4" t="str">
        <f t="shared" si="11"/>
        <v/>
      </c>
      <c r="F164" s="4" t="str">
        <f t="shared" si="11"/>
        <v/>
      </c>
      <c r="G164" s="4" t="str">
        <f t="shared" si="11"/>
        <v/>
      </c>
      <c r="H164" s="4" t="str">
        <f t="shared" si="11"/>
        <v/>
      </c>
      <c r="I164" s="4" t="str">
        <f t="shared" si="11"/>
        <v/>
      </c>
      <c r="J164" s="4" t="str">
        <f t="shared" si="11"/>
        <v/>
      </c>
      <c r="K164" s="4" t="str">
        <f t="shared" si="11"/>
        <v/>
      </c>
      <c r="L164" s="4" t="str">
        <f t="shared" si="11"/>
        <v/>
      </c>
      <c r="M164" s="5" t="str">
        <f t="shared" si="11"/>
        <v/>
      </c>
      <c r="N164" s="4">
        <f>SUM(B164:M164)</f>
        <v>0</v>
      </c>
    </row>
    <row r="165" spans="1:14" ht="18.75" thickTop="1" x14ac:dyDescent="0.25">
      <c r="A165" s="6"/>
      <c r="B165" s="6"/>
      <c r="C165" s="6"/>
      <c r="D165" s="6"/>
      <c r="E165" s="6"/>
      <c r="F165" s="6"/>
      <c r="G165" s="6"/>
      <c r="H165" s="6"/>
      <c r="I165" s="6"/>
      <c r="J165" s="6"/>
      <c r="K165" s="6"/>
      <c r="L165" s="6"/>
      <c r="M165" s="26"/>
      <c r="N165" s="27"/>
    </row>
    <row r="166" spans="1:14" ht="33" customHeight="1" x14ac:dyDescent="0.3">
      <c r="A166" s="10"/>
      <c r="B166" s="197" t="s">
        <v>0</v>
      </c>
      <c r="C166" s="197"/>
      <c r="D166" s="197"/>
      <c r="E166" s="197"/>
      <c r="F166" s="197"/>
      <c r="G166" s="197"/>
      <c r="H166" s="197"/>
      <c r="I166" s="197"/>
      <c r="J166" s="197"/>
      <c r="K166" s="197"/>
      <c r="L166" s="197"/>
      <c r="M166" s="197"/>
      <c r="N166" s="10"/>
    </row>
    <row r="167" spans="1:14" ht="21" thickBot="1" x14ac:dyDescent="0.35">
      <c r="A167" s="10"/>
      <c r="B167" s="195"/>
      <c r="C167" s="196"/>
      <c r="D167" s="196"/>
      <c r="E167" s="196"/>
      <c r="F167" s="196"/>
      <c r="G167" s="196"/>
      <c r="H167" s="196"/>
      <c r="I167" s="196"/>
      <c r="J167" s="196"/>
      <c r="K167" s="196"/>
      <c r="L167" s="196"/>
      <c r="M167" s="196"/>
      <c r="N167" s="103"/>
    </row>
    <row r="168" spans="1:14" ht="20.25" x14ac:dyDescent="0.3">
      <c r="A168" s="10"/>
      <c r="B168" s="10"/>
      <c r="C168" s="10"/>
      <c r="D168" s="10"/>
      <c r="E168" s="10"/>
      <c r="F168" s="10"/>
      <c r="G168" s="10"/>
      <c r="H168" s="10"/>
      <c r="I168" s="10"/>
      <c r="J168" s="10"/>
      <c r="K168" s="10"/>
      <c r="L168" s="10"/>
      <c r="M168" s="10"/>
      <c r="N168" s="99" t="s">
        <v>1</v>
      </c>
    </row>
    <row r="169" spans="1:14" ht="21" thickBot="1" x14ac:dyDescent="0.35">
      <c r="A169" s="10"/>
      <c r="B169" s="194" t="s">
        <v>84</v>
      </c>
      <c r="C169" s="194"/>
      <c r="D169" s="194"/>
      <c r="E169" s="194"/>
      <c r="F169" s="194"/>
      <c r="G169" s="194"/>
      <c r="H169" s="194"/>
      <c r="I169" s="97">
        <f>I142+1</f>
        <v>2025</v>
      </c>
      <c r="J169" s="95"/>
      <c r="K169" s="95"/>
      <c r="L169" s="95"/>
      <c r="M169" s="96"/>
      <c r="N169" s="100" t="s">
        <v>2</v>
      </c>
    </row>
    <row r="170" spans="1:14" ht="21.75" thickTop="1" thickBot="1" x14ac:dyDescent="0.35">
      <c r="A170" s="14" t="s">
        <v>9</v>
      </c>
      <c r="B170" s="101" t="s">
        <v>24</v>
      </c>
      <c r="C170" s="101" t="s">
        <v>25</v>
      </c>
      <c r="D170" s="101" t="s">
        <v>48</v>
      </c>
      <c r="E170" s="101" t="s">
        <v>26</v>
      </c>
      <c r="F170" s="101" t="s">
        <v>27</v>
      </c>
      <c r="G170" s="101" t="s">
        <v>49</v>
      </c>
      <c r="H170" s="101" t="s">
        <v>50</v>
      </c>
      <c r="I170" s="101" t="s">
        <v>28</v>
      </c>
      <c r="J170" s="101" t="s">
        <v>29</v>
      </c>
      <c r="K170" s="101" t="s">
        <v>30</v>
      </c>
      <c r="L170" s="101" t="s">
        <v>31</v>
      </c>
      <c r="M170" s="101" t="s">
        <v>32</v>
      </c>
      <c r="N170" s="102"/>
    </row>
    <row r="171" spans="1:14" ht="18.75" thickTop="1" x14ac:dyDescent="0.25">
      <c r="A171" s="85"/>
      <c r="B171" s="49"/>
      <c r="C171" s="49"/>
      <c r="D171" s="49"/>
      <c r="E171" s="49"/>
      <c r="F171" s="49"/>
      <c r="G171" s="49"/>
      <c r="H171" s="49"/>
      <c r="I171" s="49"/>
      <c r="J171" s="49"/>
      <c r="K171" s="49"/>
      <c r="L171" s="49"/>
      <c r="M171" s="49"/>
      <c r="N171" s="2" t="str">
        <f>IF(SUM(B171:M171)&gt;0,SUM(B171:M171),"")</f>
        <v/>
      </c>
    </row>
    <row r="172" spans="1:14" ht="18" x14ac:dyDescent="0.25">
      <c r="A172" s="86"/>
      <c r="B172" s="50"/>
      <c r="C172" s="50"/>
      <c r="D172" s="50"/>
      <c r="E172" s="50"/>
      <c r="F172" s="50"/>
      <c r="G172" s="50"/>
      <c r="H172" s="50"/>
      <c r="I172" s="50"/>
      <c r="J172" s="50"/>
      <c r="K172" s="50"/>
      <c r="L172" s="50"/>
      <c r="M172" s="50"/>
      <c r="N172" s="30" t="str">
        <f>IF(SUM(B172:M172)&gt;0,SUM(B172:M172),"")</f>
        <v/>
      </c>
    </row>
    <row r="173" spans="1:14" ht="18" x14ac:dyDescent="0.25">
      <c r="A173" s="86"/>
      <c r="B173" s="50"/>
      <c r="C173" s="50"/>
      <c r="D173" s="50"/>
      <c r="E173" s="50"/>
      <c r="F173" s="50"/>
      <c r="G173" s="50"/>
      <c r="H173" s="50"/>
      <c r="I173" s="50"/>
      <c r="J173" s="50"/>
      <c r="K173" s="50"/>
      <c r="L173" s="50"/>
      <c r="M173" s="50"/>
      <c r="N173" s="30" t="str">
        <f t="shared" ref="N173:N190" si="12">IF(SUM(B173:M173)&gt;0,SUM(B173:M173),"")</f>
        <v/>
      </c>
    </row>
    <row r="174" spans="1:14" ht="18" x14ac:dyDescent="0.25">
      <c r="A174" s="86"/>
      <c r="B174" s="50"/>
      <c r="C174" s="50"/>
      <c r="D174" s="50"/>
      <c r="E174" s="50"/>
      <c r="F174" s="50"/>
      <c r="G174" s="50"/>
      <c r="H174" s="50"/>
      <c r="I174" s="50"/>
      <c r="J174" s="50"/>
      <c r="K174" s="50"/>
      <c r="L174" s="50"/>
      <c r="M174" s="50"/>
      <c r="N174" s="30" t="str">
        <f t="shared" si="12"/>
        <v/>
      </c>
    </row>
    <row r="175" spans="1:14" ht="18" x14ac:dyDescent="0.25">
      <c r="A175" s="86"/>
      <c r="B175" s="50"/>
      <c r="C175" s="50"/>
      <c r="D175" s="50"/>
      <c r="E175" s="50"/>
      <c r="F175" s="50"/>
      <c r="G175" s="50"/>
      <c r="H175" s="50"/>
      <c r="I175" s="50"/>
      <c r="J175" s="50"/>
      <c r="K175" s="50"/>
      <c r="L175" s="50"/>
      <c r="M175" s="50"/>
      <c r="N175" s="30" t="str">
        <f t="shared" si="12"/>
        <v/>
      </c>
    </row>
    <row r="176" spans="1:14" ht="18" x14ac:dyDescent="0.25">
      <c r="A176" s="86"/>
      <c r="B176" s="50"/>
      <c r="C176" s="50"/>
      <c r="D176" s="50"/>
      <c r="E176" s="50"/>
      <c r="F176" s="50"/>
      <c r="G176" s="50"/>
      <c r="H176" s="50"/>
      <c r="I176" s="50"/>
      <c r="J176" s="50"/>
      <c r="K176" s="50"/>
      <c r="L176" s="50"/>
      <c r="M176" s="50"/>
      <c r="N176" s="30" t="str">
        <f t="shared" si="12"/>
        <v/>
      </c>
    </row>
    <row r="177" spans="1:14" ht="18" x14ac:dyDescent="0.25">
      <c r="A177" s="86"/>
      <c r="B177" s="50"/>
      <c r="C177" s="50"/>
      <c r="D177" s="50"/>
      <c r="E177" s="50"/>
      <c r="F177" s="50"/>
      <c r="G177" s="50"/>
      <c r="H177" s="50"/>
      <c r="I177" s="50"/>
      <c r="J177" s="50"/>
      <c r="K177" s="50"/>
      <c r="L177" s="50"/>
      <c r="M177" s="50"/>
      <c r="N177" s="30" t="str">
        <f t="shared" si="12"/>
        <v/>
      </c>
    </row>
    <row r="178" spans="1:14" ht="18" x14ac:dyDescent="0.25">
      <c r="A178" s="86"/>
      <c r="B178" s="50"/>
      <c r="C178" s="50"/>
      <c r="D178" s="50"/>
      <c r="E178" s="50"/>
      <c r="F178" s="50"/>
      <c r="G178" s="50"/>
      <c r="H178" s="50"/>
      <c r="I178" s="50"/>
      <c r="J178" s="50"/>
      <c r="K178" s="50"/>
      <c r="L178" s="50"/>
      <c r="M178" s="50"/>
      <c r="N178" s="30" t="str">
        <f t="shared" si="12"/>
        <v/>
      </c>
    </row>
    <row r="179" spans="1:14" ht="18" x14ac:dyDescent="0.25">
      <c r="A179" s="86"/>
      <c r="B179" s="50"/>
      <c r="C179" s="50"/>
      <c r="D179" s="50"/>
      <c r="E179" s="50"/>
      <c r="F179" s="50"/>
      <c r="G179" s="50"/>
      <c r="H179" s="50"/>
      <c r="I179" s="50"/>
      <c r="J179" s="50"/>
      <c r="K179" s="50"/>
      <c r="L179" s="50"/>
      <c r="M179" s="50"/>
      <c r="N179" s="30" t="str">
        <f t="shared" si="12"/>
        <v/>
      </c>
    </row>
    <row r="180" spans="1:14" ht="18" x14ac:dyDescent="0.25">
      <c r="A180" s="86"/>
      <c r="B180" s="50"/>
      <c r="C180" s="50"/>
      <c r="D180" s="50"/>
      <c r="E180" s="50"/>
      <c r="F180" s="50"/>
      <c r="G180" s="50"/>
      <c r="H180" s="50"/>
      <c r="I180" s="50"/>
      <c r="J180" s="50"/>
      <c r="K180" s="50"/>
      <c r="L180" s="50"/>
      <c r="M180" s="50"/>
      <c r="N180" s="30" t="str">
        <f t="shared" si="12"/>
        <v/>
      </c>
    </row>
    <row r="181" spans="1:14" ht="18" x14ac:dyDescent="0.25">
      <c r="A181" s="86"/>
      <c r="B181" s="50"/>
      <c r="C181" s="50"/>
      <c r="D181" s="50"/>
      <c r="E181" s="50"/>
      <c r="F181" s="50"/>
      <c r="G181" s="50"/>
      <c r="H181" s="50"/>
      <c r="I181" s="50"/>
      <c r="J181" s="50"/>
      <c r="K181" s="50"/>
      <c r="L181" s="50"/>
      <c r="M181" s="50"/>
      <c r="N181" s="30" t="str">
        <f t="shared" si="12"/>
        <v/>
      </c>
    </row>
    <row r="182" spans="1:14" ht="18" x14ac:dyDescent="0.25">
      <c r="A182" s="86"/>
      <c r="B182" s="50"/>
      <c r="C182" s="50"/>
      <c r="D182" s="50"/>
      <c r="E182" s="50"/>
      <c r="F182" s="50"/>
      <c r="G182" s="50"/>
      <c r="H182" s="50"/>
      <c r="I182" s="50"/>
      <c r="J182" s="50"/>
      <c r="K182" s="50"/>
      <c r="L182" s="50"/>
      <c r="M182" s="50"/>
      <c r="N182" s="30" t="str">
        <f t="shared" si="12"/>
        <v/>
      </c>
    </row>
    <row r="183" spans="1:14" ht="18" x14ac:dyDescent="0.25">
      <c r="A183" s="86"/>
      <c r="B183" s="50"/>
      <c r="C183" s="50"/>
      <c r="D183" s="50"/>
      <c r="E183" s="50"/>
      <c r="F183" s="50"/>
      <c r="G183" s="50"/>
      <c r="H183" s="50"/>
      <c r="I183" s="50"/>
      <c r="J183" s="50"/>
      <c r="K183" s="50"/>
      <c r="L183" s="50"/>
      <c r="M183" s="50"/>
      <c r="N183" s="30" t="str">
        <f t="shared" si="12"/>
        <v/>
      </c>
    </row>
    <row r="184" spans="1:14" ht="18" x14ac:dyDescent="0.25">
      <c r="A184" s="86"/>
      <c r="B184" s="50"/>
      <c r="C184" s="50"/>
      <c r="D184" s="50"/>
      <c r="E184" s="50"/>
      <c r="F184" s="50"/>
      <c r="G184" s="50"/>
      <c r="H184" s="50"/>
      <c r="I184" s="50"/>
      <c r="J184" s="50"/>
      <c r="K184" s="50"/>
      <c r="L184" s="50"/>
      <c r="M184" s="50"/>
      <c r="N184" s="30" t="str">
        <f t="shared" si="12"/>
        <v/>
      </c>
    </row>
    <row r="185" spans="1:14" ht="18" x14ac:dyDescent="0.25">
      <c r="A185" s="86"/>
      <c r="B185" s="50"/>
      <c r="C185" s="50"/>
      <c r="D185" s="50"/>
      <c r="E185" s="50"/>
      <c r="F185" s="50"/>
      <c r="G185" s="50"/>
      <c r="H185" s="50"/>
      <c r="I185" s="50"/>
      <c r="J185" s="50"/>
      <c r="K185" s="50"/>
      <c r="L185" s="50"/>
      <c r="M185" s="50"/>
      <c r="N185" s="30" t="str">
        <f t="shared" si="12"/>
        <v/>
      </c>
    </row>
    <row r="186" spans="1:14" ht="18" x14ac:dyDescent="0.25">
      <c r="A186" s="86"/>
      <c r="B186" s="50"/>
      <c r="C186" s="50"/>
      <c r="D186" s="50"/>
      <c r="E186" s="50"/>
      <c r="F186" s="50"/>
      <c r="G186" s="50"/>
      <c r="H186" s="50"/>
      <c r="I186" s="50"/>
      <c r="J186" s="50"/>
      <c r="K186" s="50"/>
      <c r="L186" s="50"/>
      <c r="M186" s="50"/>
      <c r="N186" s="30" t="str">
        <f t="shared" si="12"/>
        <v/>
      </c>
    </row>
    <row r="187" spans="1:14" ht="18" x14ac:dyDescent="0.25">
      <c r="A187" s="86"/>
      <c r="B187" s="50"/>
      <c r="C187" s="50"/>
      <c r="D187" s="50"/>
      <c r="E187" s="50"/>
      <c r="F187" s="50"/>
      <c r="G187" s="50"/>
      <c r="H187" s="50"/>
      <c r="I187" s="50"/>
      <c r="J187" s="50"/>
      <c r="K187" s="50"/>
      <c r="L187" s="50"/>
      <c r="M187" s="50"/>
      <c r="N187" s="30" t="str">
        <f t="shared" si="12"/>
        <v/>
      </c>
    </row>
    <row r="188" spans="1:14" ht="18" x14ac:dyDescent="0.25">
      <c r="A188" s="50"/>
      <c r="B188" s="50"/>
      <c r="C188" s="50"/>
      <c r="D188" s="50"/>
      <c r="E188" s="50"/>
      <c r="F188" s="50"/>
      <c r="G188" s="50"/>
      <c r="H188" s="50"/>
      <c r="I188" s="50"/>
      <c r="J188" s="50"/>
      <c r="K188" s="50"/>
      <c r="L188" s="50"/>
      <c r="M188" s="50"/>
      <c r="N188" s="30" t="str">
        <f t="shared" si="12"/>
        <v/>
      </c>
    </row>
    <row r="189" spans="1:14" ht="18" x14ac:dyDescent="0.25">
      <c r="A189" s="50"/>
      <c r="B189" s="50"/>
      <c r="C189" s="50"/>
      <c r="D189" s="50"/>
      <c r="E189" s="50"/>
      <c r="F189" s="50"/>
      <c r="G189" s="50"/>
      <c r="H189" s="50"/>
      <c r="I189" s="50"/>
      <c r="J189" s="50"/>
      <c r="K189" s="50"/>
      <c r="L189" s="50"/>
      <c r="M189" s="50"/>
      <c r="N189" s="30" t="str">
        <f t="shared" si="12"/>
        <v/>
      </c>
    </row>
    <row r="190" spans="1:14" ht="18.75" thickBot="1" x14ac:dyDescent="0.3">
      <c r="A190" s="51"/>
      <c r="B190" s="51"/>
      <c r="C190" s="51"/>
      <c r="D190" s="51"/>
      <c r="E190" s="51"/>
      <c r="F190" s="51"/>
      <c r="G190" s="51"/>
      <c r="H190" s="51"/>
      <c r="I190" s="51"/>
      <c r="J190" s="51"/>
      <c r="K190" s="51"/>
      <c r="L190" s="51"/>
      <c r="M190" s="51"/>
      <c r="N190" s="3" t="str">
        <f t="shared" si="12"/>
        <v/>
      </c>
    </row>
    <row r="191" spans="1:14" ht="19.5" thickTop="1" thickBot="1" x14ac:dyDescent="0.3">
      <c r="A191" s="87" t="s">
        <v>3</v>
      </c>
      <c r="B191" s="4" t="str">
        <f>IF(SUM(B171:B190)&gt;0,SUM(B171:B190),"")</f>
        <v/>
      </c>
      <c r="C191" s="4" t="str">
        <f t="shared" ref="C191:M191" si="13">IF(SUM(C171:C190)&gt;0,SUM(C171:C190),"")</f>
        <v/>
      </c>
      <c r="D191" s="4" t="str">
        <f t="shared" si="13"/>
        <v/>
      </c>
      <c r="E191" s="4" t="str">
        <f t="shared" si="13"/>
        <v/>
      </c>
      <c r="F191" s="4" t="str">
        <f t="shared" si="13"/>
        <v/>
      </c>
      <c r="G191" s="4" t="str">
        <f t="shared" si="13"/>
        <v/>
      </c>
      <c r="H191" s="4" t="str">
        <f t="shared" si="13"/>
        <v/>
      </c>
      <c r="I191" s="4" t="str">
        <f t="shared" si="13"/>
        <v/>
      </c>
      <c r="J191" s="4" t="str">
        <f t="shared" si="13"/>
        <v/>
      </c>
      <c r="K191" s="4" t="str">
        <f t="shared" si="13"/>
        <v/>
      </c>
      <c r="L191" s="4" t="str">
        <f t="shared" si="13"/>
        <v/>
      </c>
      <c r="M191" s="5" t="str">
        <f t="shared" si="13"/>
        <v/>
      </c>
      <c r="N191" s="4">
        <f>SUM(B191:M191)</f>
        <v>0</v>
      </c>
    </row>
    <row r="192" spans="1:14" ht="18.75" thickTop="1" x14ac:dyDescent="0.25">
      <c r="A192" s="6"/>
      <c r="B192" s="6"/>
      <c r="C192" s="6"/>
      <c r="D192" s="6"/>
      <c r="E192" s="6"/>
      <c r="F192" s="6"/>
      <c r="G192" s="6"/>
      <c r="H192" s="6"/>
      <c r="I192" s="6"/>
      <c r="J192" s="6"/>
      <c r="K192" s="6"/>
      <c r="L192" s="6"/>
      <c r="M192" s="26"/>
      <c r="N192" s="27"/>
    </row>
    <row r="193" spans="1:14" ht="33" customHeight="1" x14ac:dyDescent="0.3">
      <c r="A193" s="10"/>
      <c r="B193" s="197" t="s">
        <v>0</v>
      </c>
      <c r="C193" s="197"/>
      <c r="D193" s="197"/>
      <c r="E193" s="197"/>
      <c r="F193" s="197"/>
      <c r="G193" s="197"/>
      <c r="H193" s="197"/>
      <c r="I193" s="197"/>
      <c r="J193" s="197"/>
      <c r="K193" s="197"/>
      <c r="L193" s="197"/>
      <c r="M193" s="197"/>
      <c r="N193" s="10"/>
    </row>
    <row r="194" spans="1:14" ht="21" thickBot="1" x14ac:dyDescent="0.35">
      <c r="A194" s="10"/>
      <c r="B194" s="195"/>
      <c r="C194" s="196"/>
      <c r="D194" s="196"/>
      <c r="E194" s="196"/>
      <c r="F194" s="196"/>
      <c r="G194" s="196"/>
      <c r="H194" s="196"/>
      <c r="I194" s="196"/>
      <c r="J194" s="196"/>
      <c r="K194" s="196"/>
      <c r="L194" s="196"/>
      <c r="M194" s="196"/>
      <c r="N194" s="103"/>
    </row>
    <row r="195" spans="1:14" ht="20.25" x14ac:dyDescent="0.3">
      <c r="A195" s="10"/>
      <c r="B195" s="10"/>
      <c r="C195" s="10"/>
      <c r="D195" s="10"/>
      <c r="E195" s="10"/>
      <c r="F195" s="10"/>
      <c r="G195" s="10"/>
      <c r="H195" s="10"/>
      <c r="I195" s="10"/>
      <c r="J195" s="10"/>
      <c r="K195" s="10"/>
      <c r="L195" s="10"/>
      <c r="M195" s="10"/>
      <c r="N195" s="99" t="s">
        <v>1</v>
      </c>
    </row>
    <row r="196" spans="1:14" ht="21" thickBot="1" x14ac:dyDescent="0.35">
      <c r="A196" s="10"/>
      <c r="B196" s="194" t="s">
        <v>84</v>
      </c>
      <c r="C196" s="194"/>
      <c r="D196" s="194"/>
      <c r="E196" s="194"/>
      <c r="F196" s="194"/>
      <c r="G196" s="194"/>
      <c r="H196" s="194"/>
      <c r="I196" s="97">
        <f>I169+1</f>
        <v>2026</v>
      </c>
      <c r="J196" s="95"/>
      <c r="K196" s="95"/>
      <c r="L196" s="95"/>
      <c r="M196" s="96"/>
      <c r="N196" s="100" t="s">
        <v>2</v>
      </c>
    </row>
    <row r="197" spans="1:14" ht="21.75" thickTop="1" thickBot="1" x14ac:dyDescent="0.35">
      <c r="A197" s="14" t="s">
        <v>9</v>
      </c>
      <c r="B197" s="101" t="s">
        <v>24</v>
      </c>
      <c r="C197" s="101" t="s">
        <v>25</v>
      </c>
      <c r="D197" s="101" t="s">
        <v>48</v>
      </c>
      <c r="E197" s="101" t="s">
        <v>26</v>
      </c>
      <c r="F197" s="101" t="s">
        <v>27</v>
      </c>
      <c r="G197" s="101" t="s">
        <v>49</v>
      </c>
      <c r="H197" s="101" t="s">
        <v>50</v>
      </c>
      <c r="I197" s="101" t="s">
        <v>28</v>
      </c>
      <c r="J197" s="101" t="s">
        <v>29</v>
      </c>
      <c r="K197" s="101" t="s">
        <v>30</v>
      </c>
      <c r="L197" s="101" t="s">
        <v>31</v>
      </c>
      <c r="M197" s="101" t="s">
        <v>32</v>
      </c>
      <c r="N197" s="102"/>
    </row>
    <row r="198" spans="1:14" ht="18.75" thickTop="1" x14ac:dyDescent="0.25">
      <c r="A198" s="85"/>
      <c r="B198" s="49"/>
      <c r="C198" s="49"/>
      <c r="D198" s="49"/>
      <c r="E198" s="49"/>
      <c r="F198" s="49"/>
      <c r="G198" s="49"/>
      <c r="H198" s="49"/>
      <c r="I198" s="49"/>
      <c r="J198" s="49"/>
      <c r="K198" s="49"/>
      <c r="L198" s="49"/>
      <c r="M198" s="49"/>
      <c r="N198" s="2" t="str">
        <f>IF(SUM(B198:M198)&gt;0,SUM(B198:M198),"")</f>
        <v/>
      </c>
    </row>
    <row r="199" spans="1:14" ht="18" x14ac:dyDescent="0.25">
      <c r="A199" s="86"/>
      <c r="B199" s="50"/>
      <c r="C199" s="50"/>
      <c r="D199" s="50"/>
      <c r="E199" s="50"/>
      <c r="F199" s="50"/>
      <c r="G199" s="50"/>
      <c r="H199" s="50"/>
      <c r="I199" s="50"/>
      <c r="J199" s="50"/>
      <c r="K199" s="50"/>
      <c r="L199" s="50"/>
      <c r="M199" s="50"/>
      <c r="N199" s="30" t="str">
        <f>IF(SUM(B199:M199)&gt;0,SUM(B199:M199),"")</f>
        <v/>
      </c>
    </row>
    <row r="200" spans="1:14" ht="18" x14ac:dyDescent="0.25">
      <c r="A200" s="86"/>
      <c r="B200" s="50"/>
      <c r="C200" s="50"/>
      <c r="D200" s="50"/>
      <c r="E200" s="50"/>
      <c r="F200" s="50"/>
      <c r="G200" s="50"/>
      <c r="H200" s="50"/>
      <c r="I200" s="50"/>
      <c r="J200" s="50"/>
      <c r="K200" s="50"/>
      <c r="L200" s="50"/>
      <c r="M200" s="50"/>
      <c r="N200" s="30" t="str">
        <f t="shared" ref="N200:N217" si="14">IF(SUM(B200:M200)&gt;0,SUM(B200:M200),"")</f>
        <v/>
      </c>
    </row>
    <row r="201" spans="1:14" ht="18" x14ac:dyDescent="0.25">
      <c r="A201" s="86"/>
      <c r="B201" s="50"/>
      <c r="C201" s="50"/>
      <c r="D201" s="50"/>
      <c r="E201" s="50"/>
      <c r="F201" s="50"/>
      <c r="G201" s="50"/>
      <c r="H201" s="50"/>
      <c r="I201" s="50"/>
      <c r="J201" s="50"/>
      <c r="K201" s="50"/>
      <c r="L201" s="50"/>
      <c r="M201" s="50"/>
      <c r="N201" s="30" t="str">
        <f t="shared" si="14"/>
        <v/>
      </c>
    </row>
    <row r="202" spans="1:14" ht="18" x14ac:dyDescent="0.25">
      <c r="A202" s="86"/>
      <c r="B202" s="50"/>
      <c r="C202" s="50"/>
      <c r="D202" s="50"/>
      <c r="E202" s="50"/>
      <c r="F202" s="50"/>
      <c r="G202" s="50"/>
      <c r="H202" s="50"/>
      <c r="I202" s="50"/>
      <c r="J202" s="50"/>
      <c r="K202" s="50"/>
      <c r="L202" s="50"/>
      <c r="M202" s="50"/>
      <c r="N202" s="30" t="str">
        <f t="shared" si="14"/>
        <v/>
      </c>
    </row>
    <row r="203" spans="1:14" ht="18" x14ac:dyDescent="0.25">
      <c r="A203" s="86"/>
      <c r="B203" s="50"/>
      <c r="C203" s="50"/>
      <c r="D203" s="50"/>
      <c r="E203" s="50"/>
      <c r="F203" s="50"/>
      <c r="G203" s="50"/>
      <c r="H203" s="50"/>
      <c r="I203" s="50"/>
      <c r="J203" s="50"/>
      <c r="K203" s="50"/>
      <c r="L203" s="50"/>
      <c r="M203" s="50"/>
      <c r="N203" s="30" t="str">
        <f t="shared" si="14"/>
        <v/>
      </c>
    </row>
    <row r="204" spans="1:14" ht="18" x14ac:dyDescent="0.25">
      <c r="A204" s="86"/>
      <c r="B204" s="50"/>
      <c r="C204" s="50"/>
      <c r="D204" s="50"/>
      <c r="E204" s="50"/>
      <c r="F204" s="50"/>
      <c r="G204" s="50"/>
      <c r="H204" s="50"/>
      <c r="I204" s="50"/>
      <c r="J204" s="50"/>
      <c r="K204" s="50"/>
      <c r="L204" s="50"/>
      <c r="M204" s="50"/>
      <c r="N204" s="30" t="str">
        <f t="shared" si="14"/>
        <v/>
      </c>
    </row>
    <row r="205" spans="1:14" ht="18" x14ac:dyDescent="0.25">
      <c r="A205" s="86"/>
      <c r="B205" s="50"/>
      <c r="C205" s="50"/>
      <c r="D205" s="50"/>
      <c r="E205" s="50"/>
      <c r="F205" s="50"/>
      <c r="G205" s="50"/>
      <c r="H205" s="50"/>
      <c r="I205" s="50"/>
      <c r="J205" s="50"/>
      <c r="K205" s="50"/>
      <c r="L205" s="50"/>
      <c r="M205" s="50"/>
      <c r="N205" s="30" t="str">
        <f t="shared" si="14"/>
        <v/>
      </c>
    </row>
    <row r="206" spans="1:14" ht="18" x14ac:dyDescent="0.25">
      <c r="A206" s="86"/>
      <c r="B206" s="50"/>
      <c r="C206" s="50"/>
      <c r="D206" s="50"/>
      <c r="E206" s="50"/>
      <c r="F206" s="50"/>
      <c r="G206" s="50"/>
      <c r="H206" s="50"/>
      <c r="I206" s="50"/>
      <c r="J206" s="50"/>
      <c r="K206" s="50"/>
      <c r="L206" s="50"/>
      <c r="M206" s="50"/>
      <c r="N206" s="30" t="str">
        <f t="shared" si="14"/>
        <v/>
      </c>
    </row>
    <row r="207" spans="1:14" ht="18" x14ac:dyDescent="0.25">
      <c r="A207" s="86"/>
      <c r="B207" s="50"/>
      <c r="C207" s="50"/>
      <c r="D207" s="50"/>
      <c r="E207" s="50"/>
      <c r="F207" s="50"/>
      <c r="G207" s="50"/>
      <c r="H207" s="50"/>
      <c r="I207" s="50"/>
      <c r="J207" s="50"/>
      <c r="K207" s="50"/>
      <c r="L207" s="50"/>
      <c r="M207" s="50"/>
      <c r="N207" s="30" t="str">
        <f t="shared" si="14"/>
        <v/>
      </c>
    </row>
    <row r="208" spans="1:14" ht="18" x14ac:dyDescent="0.25">
      <c r="A208" s="86"/>
      <c r="B208" s="50"/>
      <c r="C208" s="50"/>
      <c r="D208" s="50"/>
      <c r="E208" s="50"/>
      <c r="F208" s="50"/>
      <c r="G208" s="50"/>
      <c r="H208" s="50"/>
      <c r="I208" s="50"/>
      <c r="J208" s="50"/>
      <c r="K208" s="50"/>
      <c r="L208" s="50"/>
      <c r="M208" s="50"/>
      <c r="N208" s="30" t="str">
        <f t="shared" si="14"/>
        <v/>
      </c>
    </row>
    <row r="209" spans="1:14" ht="18" x14ac:dyDescent="0.25">
      <c r="A209" s="86"/>
      <c r="B209" s="50"/>
      <c r="C209" s="50"/>
      <c r="D209" s="50"/>
      <c r="E209" s="50"/>
      <c r="F209" s="50"/>
      <c r="G209" s="50"/>
      <c r="H209" s="50"/>
      <c r="I209" s="50"/>
      <c r="J209" s="50"/>
      <c r="K209" s="50"/>
      <c r="L209" s="50"/>
      <c r="M209" s="50"/>
      <c r="N209" s="30" t="str">
        <f t="shared" si="14"/>
        <v/>
      </c>
    </row>
    <row r="210" spans="1:14" ht="18" x14ac:dyDescent="0.25">
      <c r="A210" s="86"/>
      <c r="B210" s="50"/>
      <c r="C210" s="50"/>
      <c r="D210" s="50"/>
      <c r="E210" s="50"/>
      <c r="F210" s="50"/>
      <c r="G210" s="50"/>
      <c r="H210" s="50"/>
      <c r="I210" s="50"/>
      <c r="J210" s="50"/>
      <c r="K210" s="50"/>
      <c r="L210" s="50"/>
      <c r="M210" s="50"/>
      <c r="N210" s="30" t="str">
        <f t="shared" si="14"/>
        <v/>
      </c>
    </row>
    <row r="211" spans="1:14" ht="18" x14ac:dyDescent="0.25">
      <c r="A211" s="86"/>
      <c r="B211" s="50"/>
      <c r="C211" s="50"/>
      <c r="D211" s="50"/>
      <c r="E211" s="50"/>
      <c r="F211" s="50"/>
      <c r="G211" s="50"/>
      <c r="H211" s="50"/>
      <c r="I211" s="50"/>
      <c r="J211" s="50"/>
      <c r="K211" s="50"/>
      <c r="L211" s="50"/>
      <c r="M211" s="50"/>
      <c r="N211" s="30" t="str">
        <f t="shared" si="14"/>
        <v/>
      </c>
    </row>
    <row r="212" spans="1:14" ht="18" x14ac:dyDescent="0.25">
      <c r="A212" s="86"/>
      <c r="B212" s="50"/>
      <c r="C212" s="50"/>
      <c r="D212" s="50"/>
      <c r="E212" s="50"/>
      <c r="F212" s="50"/>
      <c r="G212" s="50"/>
      <c r="H212" s="50"/>
      <c r="I212" s="50"/>
      <c r="J212" s="50"/>
      <c r="K212" s="50"/>
      <c r="L212" s="50"/>
      <c r="M212" s="50"/>
      <c r="N212" s="30" t="str">
        <f t="shared" si="14"/>
        <v/>
      </c>
    </row>
    <row r="213" spans="1:14" ht="18" x14ac:dyDescent="0.25">
      <c r="A213" s="86"/>
      <c r="B213" s="50"/>
      <c r="C213" s="50"/>
      <c r="D213" s="50"/>
      <c r="E213" s="50"/>
      <c r="F213" s="50"/>
      <c r="G213" s="50"/>
      <c r="H213" s="50"/>
      <c r="I213" s="50"/>
      <c r="J213" s="50"/>
      <c r="K213" s="50"/>
      <c r="L213" s="50"/>
      <c r="M213" s="50"/>
      <c r="N213" s="30" t="str">
        <f t="shared" si="14"/>
        <v/>
      </c>
    </row>
    <row r="214" spans="1:14" ht="18" x14ac:dyDescent="0.25">
      <c r="A214" s="86"/>
      <c r="B214" s="50"/>
      <c r="C214" s="50"/>
      <c r="D214" s="50"/>
      <c r="E214" s="50"/>
      <c r="F214" s="50"/>
      <c r="G214" s="50"/>
      <c r="H214" s="50"/>
      <c r="I214" s="50"/>
      <c r="J214" s="50"/>
      <c r="K214" s="50"/>
      <c r="L214" s="50"/>
      <c r="M214" s="50"/>
      <c r="N214" s="30" t="str">
        <f t="shared" si="14"/>
        <v/>
      </c>
    </row>
    <row r="215" spans="1:14" ht="18" x14ac:dyDescent="0.25">
      <c r="A215" s="50"/>
      <c r="B215" s="50"/>
      <c r="C215" s="50"/>
      <c r="D215" s="50"/>
      <c r="E215" s="50"/>
      <c r="F215" s="50"/>
      <c r="G215" s="50"/>
      <c r="H215" s="50"/>
      <c r="I215" s="50"/>
      <c r="J215" s="50"/>
      <c r="K215" s="50"/>
      <c r="L215" s="50"/>
      <c r="M215" s="50"/>
      <c r="N215" s="30" t="str">
        <f t="shared" si="14"/>
        <v/>
      </c>
    </row>
    <row r="216" spans="1:14" ht="18" x14ac:dyDescent="0.25">
      <c r="A216" s="50"/>
      <c r="B216" s="50"/>
      <c r="C216" s="50"/>
      <c r="D216" s="50"/>
      <c r="E216" s="50"/>
      <c r="F216" s="50"/>
      <c r="G216" s="50"/>
      <c r="H216" s="50"/>
      <c r="I216" s="50"/>
      <c r="J216" s="50"/>
      <c r="K216" s="50"/>
      <c r="L216" s="50"/>
      <c r="M216" s="50"/>
      <c r="N216" s="30" t="str">
        <f t="shared" si="14"/>
        <v/>
      </c>
    </row>
    <row r="217" spans="1:14" ht="18.75" thickBot="1" x14ac:dyDescent="0.3">
      <c r="A217" s="51"/>
      <c r="B217" s="51"/>
      <c r="C217" s="51"/>
      <c r="D217" s="51"/>
      <c r="E217" s="51"/>
      <c r="F217" s="51"/>
      <c r="G217" s="51"/>
      <c r="H217" s="51"/>
      <c r="I217" s="51"/>
      <c r="J217" s="51"/>
      <c r="K217" s="51"/>
      <c r="L217" s="51"/>
      <c r="M217" s="51"/>
      <c r="N217" s="3" t="str">
        <f t="shared" si="14"/>
        <v/>
      </c>
    </row>
    <row r="218" spans="1:14" ht="19.5" thickTop="1" thickBot="1" x14ac:dyDescent="0.3">
      <c r="A218" s="87" t="s">
        <v>3</v>
      </c>
      <c r="B218" s="4" t="str">
        <f>IF(SUM(B198:B217)&gt;0,SUM(B198:B217),"")</f>
        <v/>
      </c>
      <c r="C218" s="4" t="str">
        <f t="shared" ref="C218:M218" si="15">IF(SUM(C198:C217)&gt;0,SUM(C198:C217),"")</f>
        <v/>
      </c>
      <c r="D218" s="4" t="str">
        <f t="shared" si="15"/>
        <v/>
      </c>
      <c r="E218" s="4" t="str">
        <f t="shared" si="15"/>
        <v/>
      </c>
      <c r="F218" s="4" t="str">
        <f t="shared" si="15"/>
        <v/>
      </c>
      <c r="G218" s="4" t="str">
        <f t="shared" si="15"/>
        <v/>
      </c>
      <c r="H218" s="4" t="str">
        <f t="shared" si="15"/>
        <v/>
      </c>
      <c r="I218" s="4" t="str">
        <f t="shared" si="15"/>
        <v/>
      </c>
      <c r="J218" s="4" t="str">
        <f t="shared" si="15"/>
        <v/>
      </c>
      <c r="K218" s="4" t="str">
        <f t="shared" si="15"/>
        <v/>
      </c>
      <c r="L218" s="4" t="str">
        <f t="shared" si="15"/>
        <v/>
      </c>
      <c r="M218" s="5" t="str">
        <f t="shared" si="15"/>
        <v/>
      </c>
      <c r="N218" s="4">
        <f>SUM(B218:M218)</f>
        <v>0</v>
      </c>
    </row>
    <row r="219" spans="1:14" ht="18.75" thickTop="1" x14ac:dyDescent="0.25">
      <c r="A219" s="6"/>
      <c r="B219" s="6"/>
      <c r="C219" s="6"/>
      <c r="D219" s="6"/>
      <c r="E219" s="6"/>
      <c r="F219" s="6"/>
      <c r="G219" s="6"/>
      <c r="H219" s="6"/>
      <c r="I219" s="6"/>
      <c r="J219" s="6"/>
      <c r="K219" s="6"/>
      <c r="L219" s="6"/>
      <c r="M219" s="26"/>
      <c r="N219" s="27"/>
    </row>
    <row r="220" spans="1:14" ht="33" customHeight="1" x14ac:dyDescent="0.3">
      <c r="A220" s="10"/>
      <c r="B220" s="197" t="s">
        <v>0</v>
      </c>
      <c r="C220" s="197"/>
      <c r="D220" s="197"/>
      <c r="E220" s="197"/>
      <c r="F220" s="197"/>
      <c r="G220" s="197"/>
      <c r="H220" s="197"/>
      <c r="I220" s="197"/>
      <c r="J220" s="197"/>
      <c r="K220" s="197"/>
      <c r="L220" s="197"/>
      <c r="M220" s="197"/>
      <c r="N220" s="10"/>
    </row>
    <row r="221" spans="1:14" ht="21" thickBot="1" x14ac:dyDescent="0.35">
      <c r="A221" s="10"/>
      <c r="B221" s="195"/>
      <c r="C221" s="196"/>
      <c r="D221" s="196"/>
      <c r="E221" s="196"/>
      <c r="F221" s="196"/>
      <c r="G221" s="196"/>
      <c r="H221" s="196"/>
      <c r="I221" s="196"/>
      <c r="J221" s="196"/>
      <c r="K221" s="196"/>
      <c r="L221" s="196"/>
      <c r="M221" s="196"/>
      <c r="N221" s="103"/>
    </row>
    <row r="222" spans="1:14" ht="20.25" x14ac:dyDescent="0.3">
      <c r="A222" s="10"/>
      <c r="B222" s="10"/>
      <c r="C222" s="10"/>
      <c r="D222" s="10"/>
      <c r="E222" s="10"/>
      <c r="F222" s="10"/>
      <c r="G222" s="10"/>
      <c r="H222" s="10"/>
      <c r="I222" s="10"/>
      <c r="J222" s="10"/>
      <c r="K222" s="10"/>
      <c r="L222" s="10"/>
      <c r="M222" s="10"/>
      <c r="N222" s="99" t="s">
        <v>1</v>
      </c>
    </row>
    <row r="223" spans="1:14" ht="21" thickBot="1" x14ac:dyDescent="0.35">
      <c r="A223" s="10"/>
      <c r="B223" s="194" t="s">
        <v>84</v>
      </c>
      <c r="C223" s="194"/>
      <c r="D223" s="194"/>
      <c r="E223" s="194"/>
      <c r="F223" s="194"/>
      <c r="G223" s="194"/>
      <c r="H223" s="194"/>
      <c r="I223" s="97">
        <f>I196+1</f>
        <v>2027</v>
      </c>
      <c r="J223" s="95"/>
      <c r="K223" s="95"/>
      <c r="L223" s="95"/>
      <c r="M223" s="96"/>
      <c r="N223" s="100" t="s">
        <v>2</v>
      </c>
    </row>
    <row r="224" spans="1:14" ht="21.75" thickTop="1" thickBot="1" x14ac:dyDescent="0.35">
      <c r="A224" s="14" t="s">
        <v>9</v>
      </c>
      <c r="B224" s="101" t="s">
        <v>24</v>
      </c>
      <c r="C224" s="101" t="s">
        <v>25</v>
      </c>
      <c r="D224" s="101" t="s">
        <v>48</v>
      </c>
      <c r="E224" s="101" t="s">
        <v>26</v>
      </c>
      <c r="F224" s="101" t="s">
        <v>27</v>
      </c>
      <c r="G224" s="101" t="s">
        <v>49</v>
      </c>
      <c r="H224" s="101" t="s">
        <v>50</v>
      </c>
      <c r="I224" s="101" t="s">
        <v>28</v>
      </c>
      <c r="J224" s="101" t="s">
        <v>29</v>
      </c>
      <c r="K224" s="101" t="s">
        <v>30</v>
      </c>
      <c r="L224" s="101" t="s">
        <v>31</v>
      </c>
      <c r="M224" s="101" t="s">
        <v>32</v>
      </c>
      <c r="N224" s="102"/>
    </row>
    <row r="225" spans="1:14" ht="18.75" thickTop="1" x14ac:dyDescent="0.25">
      <c r="A225" s="85"/>
      <c r="B225" s="49"/>
      <c r="C225" s="49"/>
      <c r="D225" s="49"/>
      <c r="E225" s="49"/>
      <c r="F225" s="49"/>
      <c r="G225" s="49"/>
      <c r="H225" s="49"/>
      <c r="I225" s="49"/>
      <c r="J225" s="49"/>
      <c r="K225" s="49"/>
      <c r="L225" s="49"/>
      <c r="M225" s="49"/>
      <c r="N225" s="2" t="str">
        <f>IF(SUM(B225:M225)&gt;0,SUM(B225:M225),"")</f>
        <v/>
      </c>
    </row>
    <row r="226" spans="1:14" ht="18" x14ac:dyDescent="0.25">
      <c r="A226" s="86"/>
      <c r="B226" s="50"/>
      <c r="C226" s="50"/>
      <c r="D226" s="50"/>
      <c r="E226" s="50"/>
      <c r="F226" s="50"/>
      <c r="G226" s="50"/>
      <c r="H226" s="50"/>
      <c r="I226" s="50"/>
      <c r="J226" s="50"/>
      <c r="K226" s="50"/>
      <c r="L226" s="50"/>
      <c r="M226" s="50"/>
      <c r="N226" s="30" t="str">
        <f>IF(SUM(B226:M226)&gt;0,SUM(B226:M226),"")</f>
        <v/>
      </c>
    </row>
    <row r="227" spans="1:14" ht="18" x14ac:dyDescent="0.25">
      <c r="A227" s="86"/>
      <c r="B227" s="50"/>
      <c r="C227" s="50"/>
      <c r="D227" s="50"/>
      <c r="E227" s="50"/>
      <c r="F227" s="50"/>
      <c r="G227" s="50"/>
      <c r="H227" s="50"/>
      <c r="I227" s="50"/>
      <c r="J227" s="50"/>
      <c r="K227" s="50"/>
      <c r="L227" s="50"/>
      <c r="M227" s="50"/>
      <c r="N227" s="30" t="str">
        <f t="shared" ref="N227:N244" si="16">IF(SUM(B227:M227)&gt;0,SUM(B227:M227),"")</f>
        <v/>
      </c>
    </row>
    <row r="228" spans="1:14" ht="18" x14ac:dyDescent="0.25">
      <c r="A228" s="86"/>
      <c r="B228" s="50"/>
      <c r="C228" s="50"/>
      <c r="D228" s="50"/>
      <c r="E228" s="50"/>
      <c r="F228" s="50"/>
      <c r="G228" s="50"/>
      <c r="H228" s="50"/>
      <c r="I228" s="50"/>
      <c r="J228" s="50"/>
      <c r="K228" s="50"/>
      <c r="L228" s="50"/>
      <c r="M228" s="50"/>
      <c r="N228" s="30" t="str">
        <f t="shared" si="16"/>
        <v/>
      </c>
    </row>
    <row r="229" spans="1:14" ht="18" x14ac:dyDescent="0.25">
      <c r="A229" s="86"/>
      <c r="B229" s="50"/>
      <c r="C229" s="50"/>
      <c r="D229" s="50"/>
      <c r="E229" s="50"/>
      <c r="F229" s="50"/>
      <c r="G229" s="50"/>
      <c r="H229" s="50"/>
      <c r="I229" s="50"/>
      <c r="J229" s="50"/>
      <c r="K229" s="50"/>
      <c r="L229" s="50"/>
      <c r="M229" s="50"/>
      <c r="N229" s="30" t="str">
        <f t="shared" si="16"/>
        <v/>
      </c>
    </row>
    <row r="230" spans="1:14" ht="18" x14ac:dyDescent="0.25">
      <c r="A230" s="86"/>
      <c r="B230" s="50"/>
      <c r="C230" s="50"/>
      <c r="D230" s="50"/>
      <c r="E230" s="50"/>
      <c r="F230" s="50"/>
      <c r="G230" s="50"/>
      <c r="H230" s="50"/>
      <c r="I230" s="50"/>
      <c r="J230" s="50"/>
      <c r="K230" s="50"/>
      <c r="L230" s="50"/>
      <c r="M230" s="50"/>
      <c r="N230" s="30" t="str">
        <f t="shared" si="16"/>
        <v/>
      </c>
    </row>
    <row r="231" spans="1:14" ht="18" x14ac:dyDescent="0.25">
      <c r="A231" s="86"/>
      <c r="B231" s="50"/>
      <c r="C231" s="50"/>
      <c r="D231" s="50"/>
      <c r="E231" s="50"/>
      <c r="F231" s="50"/>
      <c r="G231" s="50"/>
      <c r="H231" s="50"/>
      <c r="I231" s="50"/>
      <c r="J231" s="50"/>
      <c r="K231" s="50"/>
      <c r="L231" s="50"/>
      <c r="M231" s="50"/>
      <c r="N231" s="30" t="str">
        <f t="shared" si="16"/>
        <v/>
      </c>
    </row>
    <row r="232" spans="1:14" ht="18" x14ac:dyDescent="0.25">
      <c r="A232" s="86"/>
      <c r="B232" s="50"/>
      <c r="C232" s="50"/>
      <c r="D232" s="50"/>
      <c r="E232" s="50"/>
      <c r="F232" s="50"/>
      <c r="G232" s="50"/>
      <c r="H232" s="50"/>
      <c r="I232" s="50"/>
      <c r="J232" s="50"/>
      <c r="K232" s="50"/>
      <c r="L232" s="50"/>
      <c r="M232" s="50"/>
      <c r="N232" s="30" t="str">
        <f t="shared" si="16"/>
        <v/>
      </c>
    </row>
    <row r="233" spans="1:14" ht="18" x14ac:dyDescent="0.25">
      <c r="A233" s="86"/>
      <c r="B233" s="50"/>
      <c r="C233" s="50"/>
      <c r="D233" s="50"/>
      <c r="E233" s="50"/>
      <c r="F233" s="50"/>
      <c r="G233" s="50"/>
      <c r="H233" s="50"/>
      <c r="I233" s="50"/>
      <c r="J233" s="50"/>
      <c r="K233" s="50"/>
      <c r="L233" s="50"/>
      <c r="M233" s="50"/>
      <c r="N233" s="30" t="str">
        <f t="shared" si="16"/>
        <v/>
      </c>
    </row>
    <row r="234" spans="1:14" ht="18" x14ac:dyDescent="0.25">
      <c r="A234" s="86"/>
      <c r="B234" s="50"/>
      <c r="C234" s="50"/>
      <c r="D234" s="50"/>
      <c r="E234" s="50"/>
      <c r="F234" s="50"/>
      <c r="G234" s="50"/>
      <c r="H234" s="50"/>
      <c r="I234" s="50"/>
      <c r="J234" s="50"/>
      <c r="K234" s="50"/>
      <c r="L234" s="50"/>
      <c r="M234" s="50"/>
      <c r="N234" s="30" t="str">
        <f t="shared" si="16"/>
        <v/>
      </c>
    </row>
    <row r="235" spans="1:14" ht="18" x14ac:dyDescent="0.25">
      <c r="A235" s="86"/>
      <c r="B235" s="50"/>
      <c r="C235" s="50"/>
      <c r="D235" s="50"/>
      <c r="E235" s="50"/>
      <c r="F235" s="50"/>
      <c r="G235" s="50"/>
      <c r="H235" s="50"/>
      <c r="I235" s="50"/>
      <c r="J235" s="50"/>
      <c r="K235" s="50"/>
      <c r="L235" s="50"/>
      <c r="M235" s="50"/>
      <c r="N235" s="30" t="str">
        <f t="shared" si="16"/>
        <v/>
      </c>
    </row>
    <row r="236" spans="1:14" ht="18" x14ac:dyDescent="0.25">
      <c r="A236" s="86"/>
      <c r="B236" s="50"/>
      <c r="C236" s="50"/>
      <c r="D236" s="50"/>
      <c r="E236" s="50"/>
      <c r="F236" s="50"/>
      <c r="G236" s="50"/>
      <c r="H236" s="50"/>
      <c r="I236" s="50"/>
      <c r="J236" s="50"/>
      <c r="K236" s="50"/>
      <c r="L236" s="50"/>
      <c r="M236" s="50"/>
      <c r="N236" s="30" t="str">
        <f t="shared" si="16"/>
        <v/>
      </c>
    </row>
    <row r="237" spans="1:14" ht="18" x14ac:dyDescent="0.25">
      <c r="A237" s="86"/>
      <c r="B237" s="50"/>
      <c r="C237" s="50"/>
      <c r="D237" s="50"/>
      <c r="E237" s="50"/>
      <c r="F237" s="50"/>
      <c r="G237" s="50"/>
      <c r="H237" s="50"/>
      <c r="I237" s="50"/>
      <c r="J237" s="50"/>
      <c r="K237" s="50"/>
      <c r="L237" s="50"/>
      <c r="M237" s="50"/>
      <c r="N237" s="30" t="str">
        <f t="shared" si="16"/>
        <v/>
      </c>
    </row>
    <row r="238" spans="1:14" ht="18" x14ac:dyDescent="0.25">
      <c r="A238" s="86"/>
      <c r="B238" s="50"/>
      <c r="C238" s="50"/>
      <c r="D238" s="50"/>
      <c r="E238" s="50"/>
      <c r="F238" s="50"/>
      <c r="G238" s="50"/>
      <c r="H238" s="50"/>
      <c r="I238" s="50"/>
      <c r="J238" s="50"/>
      <c r="K238" s="50"/>
      <c r="L238" s="50"/>
      <c r="M238" s="50"/>
      <c r="N238" s="30" t="str">
        <f t="shared" si="16"/>
        <v/>
      </c>
    </row>
    <row r="239" spans="1:14" ht="18" x14ac:dyDescent="0.25">
      <c r="A239" s="86"/>
      <c r="B239" s="50"/>
      <c r="C239" s="50"/>
      <c r="D239" s="50"/>
      <c r="E239" s="50"/>
      <c r="F239" s="50"/>
      <c r="G239" s="50"/>
      <c r="H239" s="50"/>
      <c r="I239" s="50"/>
      <c r="J239" s="50"/>
      <c r="K239" s="50"/>
      <c r="L239" s="50"/>
      <c r="M239" s="50"/>
      <c r="N239" s="30" t="str">
        <f t="shared" si="16"/>
        <v/>
      </c>
    </row>
    <row r="240" spans="1:14" ht="18" x14ac:dyDescent="0.25">
      <c r="A240" s="86"/>
      <c r="B240" s="50"/>
      <c r="C240" s="50"/>
      <c r="D240" s="50"/>
      <c r="E240" s="50"/>
      <c r="F240" s="50"/>
      <c r="G240" s="50"/>
      <c r="H240" s="50"/>
      <c r="I240" s="50"/>
      <c r="J240" s="50"/>
      <c r="K240" s="50"/>
      <c r="L240" s="50"/>
      <c r="M240" s="50"/>
      <c r="N240" s="30" t="str">
        <f t="shared" si="16"/>
        <v/>
      </c>
    </row>
    <row r="241" spans="1:14" ht="18" x14ac:dyDescent="0.25">
      <c r="A241" s="86"/>
      <c r="B241" s="50"/>
      <c r="C241" s="50"/>
      <c r="D241" s="50"/>
      <c r="E241" s="50"/>
      <c r="F241" s="50"/>
      <c r="G241" s="50"/>
      <c r="H241" s="50"/>
      <c r="I241" s="50"/>
      <c r="J241" s="50"/>
      <c r="K241" s="50"/>
      <c r="L241" s="50"/>
      <c r="M241" s="50"/>
      <c r="N241" s="30" t="str">
        <f t="shared" si="16"/>
        <v/>
      </c>
    </row>
    <row r="242" spans="1:14" ht="18" x14ac:dyDescent="0.25">
      <c r="A242" s="50"/>
      <c r="B242" s="50"/>
      <c r="C242" s="50"/>
      <c r="D242" s="50"/>
      <c r="E242" s="50"/>
      <c r="F242" s="50"/>
      <c r="G242" s="50"/>
      <c r="H242" s="50"/>
      <c r="I242" s="50"/>
      <c r="J242" s="50"/>
      <c r="K242" s="50"/>
      <c r="L242" s="50"/>
      <c r="M242" s="50"/>
      <c r="N242" s="30" t="str">
        <f t="shared" si="16"/>
        <v/>
      </c>
    </row>
    <row r="243" spans="1:14" ht="18" x14ac:dyDescent="0.25">
      <c r="A243" s="50"/>
      <c r="B243" s="50"/>
      <c r="C243" s="50"/>
      <c r="D243" s="50"/>
      <c r="E243" s="50"/>
      <c r="F243" s="50"/>
      <c r="G243" s="50"/>
      <c r="H243" s="50"/>
      <c r="I243" s="50"/>
      <c r="J243" s="50"/>
      <c r="K243" s="50"/>
      <c r="L243" s="50"/>
      <c r="M243" s="50"/>
      <c r="N243" s="30" t="str">
        <f t="shared" si="16"/>
        <v/>
      </c>
    </row>
    <row r="244" spans="1:14" ht="18.75" thickBot="1" x14ac:dyDescent="0.3">
      <c r="A244" s="51"/>
      <c r="B244" s="51"/>
      <c r="C244" s="51"/>
      <c r="D244" s="51"/>
      <c r="E244" s="51"/>
      <c r="F244" s="51"/>
      <c r="G244" s="51"/>
      <c r="H244" s="51"/>
      <c r="I244" s="51"/>
      <c r="J244" s="51"/>
      <c r="K244" s="51"/>
      <c r="L244" s="51"/>
      <c r="M244" s="51"/>
      <c r="N244" s="3" t="str">
        <f t="shared" si="16"/>
        <v/>
      </c>
    </row>
    <row r="245" spans="1:14" ht="19.5" thickTop="1" thickBot="1" x14ac:dyDescent="0.3">
      <c r="A245" s="87" t="s">
        <v>3</v>
      </c>
      <c r="B245" s="4" t="str">
        <f>IF(SUM(B225:B244)&gt;0,SUM(B225:B244),"")</f>
        <v/>
      </c>
      <c r="C245" s="4" t="str">
        <f t="shared" ref="C245:M245" si="17">IF(SUM(C225:C244)&gt;0,SUM(C225:C244),"")</f>
        <v/>
      </c>
      <c r="D245" s="4" t="str">
        <f t="shared" si="17"/>
        <v/>
      </c>
      <c r="E245" s="4" t="str">
        <f t="shared" si="17"/>
        <v/>
      </c>
      <c r="F245" s="4" t="str">
        <f t="shared" si="17"/>
        <v/>
      </c>
      <c r="G245" s="4" t="str">
        <f t="shared" si="17"/>
        <v/>
      </c>
      <c r="H245" s="4" t="str">
        <f t="shared" si="17"/>
        <v/>
      </c>
      <c r="I245" s="4" t="str">
        <f t="shared" si="17"/>
        <v/>
      </c>
      <c r="J245" s="4" t="str">
        <f t="shared" si="17"/>
        <v/>
      </c>
      <c r="K245" s="4" t="str">
        <f t="shared" si="17"/>
        <v/>
      </c>
      <c r="L245" s="4" t="str">
        <f t="shared" si="17"/>
        <v/>
      </c>
      <c r="M245" s="5" t="str">
        <f t="shared" si="17"/>
        <v/>
      </c>
      <c r="N245" s="4">
        <f>SUM(B245:M245)</f>
        <v>0</v>
      </c>
    </row>
    <row r="246" spans="1:14" ht="13.5" thickTop="1" x14ac:dyDescent="0.2">
      <c r="A246" s="10"/>
      <c r="B246" s="10"/>
      <c r="C246" s="10"/>
      <c r="D246" s="10"/>
      <c r="E246" s="10"/>
      <c r="F246" s="10"/>
      <c r="G246" s="10"/>
      <c r="H246" s="10"/>
      <c r="I246" s="10"/>
      <c r="J246" s="10"/>
      <c r="K246" s="10"/>
      <c r="L246" s="10"/>
      <c r="M246" s="10"/>
      <c r="N246" s="10"/>
    </row>
    <row r="247" spans="1:14" ht="33" customHeight="1" x14ac:dyDescent="0.3">
      <c r="A247" s="10"/>
      <c r="B247" s="197" t="s">
        <v>0</v>
      </c>
      <c r="C247" s="197"/>
      <c r="D247" s="197"/>
      <c r="E247" s="197"/>
      <c r="F247" s="197"/>
      <c r="G247" s="197"/>
      <c r="H247" s="197"/>
      <c r="I247" s="197"/>
      <c r="J247" s="197"/>
      <c r="K247" s="197"/>
      <c r="L247" s="197"/>
      <c r="M247" s="197"/>
      <c r="N247" s="10"/>
    </row>
    <row r="248" spans="1:14" ht="21" thickBot="1" x14ac:dyDescent="0.35">
      <c r="A248" s="10"/>
      <c r="B248" s="195"/>
      <c r="C248" s="196"/>
      <c r="D248" s="196"/>
      <c r="E248" s="196"/>
      <c r="F248" s="196"/>
      <c r="G248" s="196"/>
      <c r="H248" s="196"/>
      <c r="I248" s="196"/>
      <c r="J248" s="196"/>
      <c r="K248" s="196"/>
      <c r="L248" s="196"/>
      <c r="M248" s="196"/>
      <c r="N248" s="103"/>
    </row>
    <row r="249" spans="1:14" ht="20.25" x14ac:dyDescent="0.3">
      <c r="A249" s="10"/>
      <c r="B249" s="10"/>
      <c r="C249" s="10"/>
      <c r="D249" s="10"/>
      <c r="E249" s="10"/>
      <c r="F249" s="10"/>
      <c r="G249" s="10"/>
      <c r="H249" s="10"/>
      <c r="I249" s="10"/>
      <c r="J249" s="10"/>
      <c r="K249" s="10"/>
      <c r="L249" s="10"/>
      <c r="M249" s="10"/>
      <c r="N249" s="99" t="s">
        <v>1</v>
      </c>
    </row>
    <row r="250" spans="1:14" ht="21" thickBot="1" x14ac:dyDescent="0.35">
      <c r="A250" s="10"/>
      <c r="B250" s="194" t="s">
        <v>84</v>
      </c>
      <c r="C250" s="194"/>
      <c r="D250" s="194"/>
      <c r="E250" s="194"/>
      <c r="F250" s="194"/>
      <c r="G250" s="194"/>
      <c r="H250" s="194"/>
      <c r="I250" s="97">
        <f>I223+1</f>
        <v>2028</v>
      </c>
      <c r="J250" s="95"/>
      <c r="K250" s="95"/>
      <c r="L250" s="95"/>
      <c r="M250" s="96"/>
      <c r="N250" s="100" t="s">
        <v>2</v>
      </c>
    </row>
    <row r="251" spans="1:14" ht="21.75" thickTop="1" thickBot="1" x14ac:dyDescent="0.35">
      <c r="A251" s="14" t="s">
        <v>9</v>
      </c>
      <c r="B251" s="101" t="s">
        <v>24</v>
      </c>
      <c r="C251" s="101" t="s">
        <v>25</v>
      </c>
      <c r="D251" s="101" t="s">
        <v>48</v>
      </c>
      <c r="E251" s="101" t="s">
        <v>26</v>
      </c>
      <c r="F251" s="101" t="s">
        <v>27</v>
      </c>
      <c r="G251" s="101" t="s">
        <v>49</v>
      </c>
      <c r="H251" s="101" t="s">
        <v>50</v>
      </c>
      <c r="I251" s="101" t="s">
        <v>28</v>
      </c>
      <c r="J251" s="101" t="s">
        <v>29</v>
      </c>
      <c r="K251" s="101" t="s">
        <v>30</v>
      </c>
      <c r="L251" s="101" t="s">
        <v>31</v>
      </c>
      <c r="M251" s="101" t="s">
        <v>32</v>
      </c>
      <c r="N251" s="102"/>
    </row>
    <row r="252" spans="1:14" ht="18.75" thickTop="1" x14ac:dyDescent="0.25">
      <c r="A252" s="85"/>
      <c r="B252" s="49"/>
      <c r="C252" s="49"/>
      <c r="D252" s="49"/>
      <c r="E252" s="49"/>
      <c r="F252" s="49"/>
      <c r="G252" s="49"/>
      <c r="H252" s="49"/>
      <c r="I252" s="49"/>
      <c r="J252" s="49"/>
      <c r="K252" s="49"/>
      <c r="L252" s="49"/>
      <c r="M252" s="49"/>
      <c r="N252" s="2" t="str">
        <f>IF(SUM(B252:M252)&gt;0,SUM(B252:M252),"")</f>
        <v/>
      </c>
    </row>
    <row r="253" spans="1:14" ht="18" x14ac:dyDescent="0.25">
      <c r="A253" s="86"/>
      <c r="B253" s="50"/>
      <c r="C253" s="50"/>
      <c r="D253" s="50"/>
      <c r="E253" s="50"/>
      <c r="F253" s="50"/>
      <c r="G253" s="50"/>
      <c r="H253" s="50"/>
      <c r="I253" s="50"/>
      <c r="J253" s="50"/>
      <c r="K253" s="50"/>
      <c r="L253" s="50"/>
      <c r="M253" s="50"/>
      <c r="N253" s="30" t="str">
        <f>IF(SUM(B253:M253)&gt;0,SUM(B253:M253),"")</f>
        <v/>
      </c>
    </row>
    <row r="254" spans="1:14" ht="18" x14ac:dyDescent="0.25">
      <c r="A254" s="86"/>
      <c r="B254" s="50"/>
      <c r="C254" s="50"/>
      <c r="D254" s="50"/>
      <c r="E254" s="50"/>
      <c r="F254" s="50"/>
      <c r="G254" s="50"/>
      <c r="H254" s="50"/>
      <c r="I254" s="50"/>
      <c r="J254" s="50"/>
      <c r="K254" s="50"/>
      <c r="L254" s="50"/>
      <c r="M254" s="50"/>
      <c r="N254" s="30" t="str">
        <f t="shared" ref="N254:N271" si="18">IF(SUM(B254:M254)&gt;0,SUM(B254:M254),"")</f>
        <v/>
      </c>
    </row>
    <row r="255" spans="1:14" ht="18" x14ac:dyDescent="0.25">
      <c r="A255" s="86"/>
      <c r="B255" s="50"/>
      <c r="C255" s="50"/>
      <c r="D255" s="50"/>
      <c r="E255" s="50"/>
      <c r="F255" s="50"/>
      <c r="G255" s="50"/>
      <c r="H255" s="50"/>
      <c r="I255" s="50"/>
      <c r="J255" s="50"/>
      <c r="K255" s="50"/>
      <c r="L255" s="50"/>
      <c r="M255" s="50"/>
      <c r="N255" s="30" t="str">
        <f t="shared" si="18"/>
        <v/>
      </c>
    </row>
    <row r="256" spans="1:14" ht="18" x14ac:dyDescent="0.25">
      <c r="A256" s="86"/>
      <c r="B256" s="50"/>
      <c r="C256" s="50"/>
      <c r="D256" s="50"/>
      <c r="E256" s="50"/>
      <c r="F256" s="50"/>
      <c r="G256" s="50"/>
      <c r="H256" s="50"/>
      <c r="I256" s="50"/>
      <c r="J256" s="50"/>
      <c r="K256" s="50"/>
      <c r="L256" s="50"/>
      <c r="M256" s="50"/>
      <c r="N256" s="30" t="str">
        <f t="shared" si="18"/>
        <v/>
      </c>
    </row>
    <row r="257" spans="1:14" ht="18" x14ac:dyDescent="0.25">
      <c r="A257" s="86"/>
      <c r="B257" s="50"/>
      <c r="C257" s="50"/>
      <c r="D257" s="50"/>
      <c r="E257" s="50"/>
      <c r="F257" s="50"/>
      <c r="G257" s="50"/>
      <c r="H257" s="50"/>
      <c r="I257" s="50"/>
      <c r="J257" s="50"/>
      <c r="K257" s="50"/>
      <c r="L257" s="50"/>
      <c r="M257" s="50"/>
      <c r="N257" s="30" t="str">
        <f t="shared" si="18"/>
        <v/>
      </c>
    </row>
    <row r="258" spans="1:14" ht="18" x14ac:dyDescent="0.25">
      <c r="A258" s="86"/>
      <c r="B258" s="50"/>
      <c r="C258" s="50"/>
      <c r="D258" s="50"/>
      <c r="E258" s="50"/>
      <c r="F258" s="50"/>
      <c r="G258" s="50"/>
      <c r="H258" s="50"/>
      <c r="I258" s="50"/>
      <c r="J258" s="50"/>
      <c r="K258" s="50"/>
      <c r="L258" s="50"/>
      <c r="M258" s="50"/>
      <c r="N258" s="30" t="str">
        <f t="shared" si="18"/>
        <v/>
      </c>
    </row>
    <row r="259" spans="1:14" ht="18" x14ac:dyDescent="0.25">
      <c r="A259" s="86"/>
      <c r="B259" s="50"/>
      <c r="C259" s="50"/>
      <c r="D259" s="50"/>
      <c r="E259" s="50"/>
      <c r="F259" s="50"/>
      <c r="G259" s="50"/>
      <c r="H259" s="50"/>
      <c r="I259" s="50"/>
      <c r="J259" s="50"/>
      <c r="K259" s="50"/>
      <c r="L259" s="50"/>
      <c r="M259" s="50"/>
      <c r="N259" s="30" t="str">
        <f t="shared" si="18"/>
        <v/>
      </c>
    </row>
    <row r="260" spans="1:14" ht="18" x14ac:dyDescent="0.25">
      <c r="A260" s="86"/>
      <c r="B260" s="50"/>
      <c r="C260" s="50"/>
      <c r="D260" s="50"/>
      <c r="E260" s="50"/>
      <c r="F260" s="50"/>
      <c r="G260" s="50"/>
      <c r="H260" s="50"/>
      <c r="I260" s="50"/>
      <c r="J260" s="50"/>
      <c r="K260" s="50"/>
      <c r="L260" s="50"/>
      <c r="M260" s="50"/>
      <c r="N260" s="30" t="str">
        <f t="shared" si="18"/>
        <v/>
      </c>
    </row>
    <row r="261" spans="1:14" ht="18" x14ac:dyDescent="0.25">
      <c r="A261" s="86"/>
      <c r="B261" s="50"/>
      <c r="C261" s="50"/>
      <c r="D261" s="50"/>
      <c r="E261" s="50"/>
      <c r="F261" s="50"/>
      <c r="G261" s="50"/>
      <c r="H261" s="50"/>
      <c r="I261" s="50"/>
      <c r="J261" s="50"/>
      <c r="K261" s="50"/>
      <c r="L261" s="50"/>
      <c r="M261" s="50"/>
      <c r="N261" s="30" t="str">
        <f t="shared" si="18"/>
        <v/>
      </c>
    </row>
    <row r="262" spans="1:14" ht="18" x14ac:dyDescent="0.25">
      <c r="A262" s="86"/>
      <c r="B262" s="50"/>
      <c r="C262" s="50"/>
      <c r="D262" s="50"/>
      <c r="E262" s="50"/>
      <c r="F262" s="50"/>
      <c r="G262" s="50"/>
      <c r="H262" s="50"/>
      <c r="I262" s="50"/>
      <c r="J262" s="50"/>
      <c r="K262" s="50"/>
      <c r="L262" s="50"/>
      <c r="M262" s="50"/>
      <c r="N262" s="30" t="str">
        <f t="shared" si="18"/>
        <v/>
      </c>
    </row>
    <row r="263" spans="1:14" ht="18" x14ac:dyDescent="0.25">
      <c r="A263" s="86"/>
      <c r="B263" s="50"/>
      <c r="C263" s="50"/>
      <c r="D263" s="50"/>
      <c r="E263" s="50"/>
      <c r="F263" s="50"/>
      <c r="G263" s="50"/>
      <c r="H263" s="50"/>
      <c r="I263" s="50"/>
      <c r="J263" s="50"/>
      <c r="K263" s="50"/>
      <c r="L263" s="50"/>
      <c r="M263" s="50"/>
      <c r="N263" s="30" t="str">
        <f t="shared" si="18"/>
        <v/>
      </c>
    </row>
    <row r="264" spans="1:14" ht="18" x14ac:dyDescent="0.25">
      <c r="A264" s="86"/>
      <c r="B264" s="50"/>
      <c r="C264" s="50"/>
      <c r="D264" s="50"/>
      <c r="E264" s="50"/>
      <c r="F264" s="50"/>
      <c r="G264" s="50"/>
      <c r="H264" s="50"/>
      <c r="I264" s="50"/>
      <c r="J264" s="50"/>
      <c r="K264" s="50"/>
      <c r="L264" s="50"/>
      <c r="M264" s="50"/>
      <c r="N264" s="30" t="str">
        <f t="shared" si="18"/>
        <v/>
      </c>
    </row>
    <row r="265" spans="1:14" ht="18" x14ac:dyDescent="0.25">
      <c r="A265" s="86"/>
      <c r="B265" s="50"/>
      <c r="C265" s="50"/>
      <c r="D265" s="50"/>
      <c r="E265" s="50"/>
      <c r="F265" s="50"/>
      <c r="G265" s="50"/>
      <c r="H265" s="50"/>
      <c r="I265" s="50"/>
      <c r="J265" s="50"/>
      <c r="K265" s="50"/>
      <c r="L265" s="50"/>
      <c r="M265" s="50"/>
      <c r="N265" s="30" t="str">
        <f t="shared" si="18"/>
        <v/>
      </c>
    </row>
    <row r="266" spans="1:14" ht="18" x14ac:dyDescent="0.25">
      <c r="A266" s="86"/>
      <c r="B266" s="50"/>
      <c r="C266" s="50"/>
      <c r="D266" s="50"/>
      <c r="E266" s="50"/>
      <c r="F266" s="50"/>
      <c r="G266" s="50"/>
      <c r="H266" s="50"/>
      <c r="I266" s="50"/>
      <c r="J266" s="50"/>
      <c r="K266" s="50"/>
      <c r="L266" s="50"/>
      <c r="M266" s="50"/>
      <c r="N266" s="30" t="str">
        <f t="shared" si="18"/>
        <v/>
      </c>
    </row>
    <row r="267" spans="1:14" ht="18" x14ac:dyDescent="0.25">
      <c r="A267" s="86"/>
      <c r="B267" s="50"/>
      <c r="C267" s="50"/>
      <c r="D267" s="50"/>
      <c r="E267" s="50"/>
      <c r="F267" s="50"/>
      <c r="G267" s="50"/>
      <c r="H267" s="50"/>
      <c r="I267" s="50"/>
      <c r="J267" s="50"/>
      <c r="K267" s="50"/>
      <c r="L267" s="50"/>
      <c r="M267" s="50"/>
      <c r="N267" s="30" t="str">
        <f t="shared" si="18"/>
        <v/>
      </c>
    </row>
    <row r="268" spans="1:14" ht="18" x14ac:dyDescent="0.25">
      <c r="A268" s="86"/>
      <c r="B268" s="50"/>
      <c r="C268" s="50"/>
      <c r="D268" s="50"/>
      <c r="E268" s="50"/>
      <c r="F268" s="50"/>
      <c r="G268" s="50"/>
      <c r="H268" s="50"/>
      <c r="I268" s="50"/>
      <c r="J268" s="50"/>
      <c r="K268" s="50"/>
      <c r="L268" s="50"/>
      <c r="M268" s="50"/>
      <c r="N268" s="30" t="str">
        <f t="shared" si="18"/>
        <v/>
      </c>
    </row>
    <row r="269" spans="1:14" ht="18" x14ac:dyDescent="0.25">
      <c r="A269" s="50"/>
      <c r="B269" s="50"/>
      <c r="C269" s="50"/>
      <c r="D269" s="50"/>
      <c r="E269" s="50"/>
      <c r="F269" s="50"/>
      <c r="G269" s="50"/>
      <c r="H269" s="50"/>
      <c r="I269" s="50"/>
      <c r="J269" s="50"/>
      <c r="K269" s="50"/>
      <c r="L269" s="50"/>
      <c r="M269" s="50"/>
      <c r="N269" s="30" t="str">
        <f t="shared" si="18"/>
        <v/>
      </c>
    </row>
    <row r="270" spans="1:14" ht="18" x14ac:dyDescent="0.25">
      <c r="A270" s="50"/>
      <c r="B270" s="50"/>
      <c r="C270" s="50"/>
      <c r="D270" s="50"/>
      <c r="E270" s="50"/>
      <c r="F270" s="50"/>
      <c r="G270" s="50"/>
      <c r="H270" s="50"/>
      <c r="I270" s="50"/>
      <c r="J270" s="50"/>
      <c r="K270" s="50"/>
      <c r="L270" s="50"/>
      <c r="M270" s="50"/>
      <c r="N270" s="30" t="str">
        <f t="shared" si="18"/>
        <v/>
      </c>
    </row>
    <row r="271" spans="1:14" ht="18.75" thickBot="1" x14ac:dyDescent="0.3">
      <c r="A271" s="51"/>
      <c r="B271" s="51"/>
      <c r="C271" s="51"/>
      <c r="D271" s="51"/>
      <c r="E271" s="51"/>
      <c r="F271" s="51"/>
      <c r="G271" s="51"/>
      <c r="H271" s="51"/>
      <c r="I271" s="51"/>
      <c r="J271" s="51"/>
      <c r="K271" s="51"/>
      <c r="L271" s="51"/>
      <c r="M271" s="51"/>
      <c r="N271" s="3" t="str">
        <f t="shared" si="18"/>
        <v/>
      </c>
    </row>
    <row r="272" spans="1:14" ht="19.5" thickTop="1" thickBot="1" x14ac:dyDescent="0.3">
      <c r="A272" s="87" t="s">
        <v>3</v>
      </c>
      <c r="B272" s="4" t="str">
        <f>IF(SUM(B252:B271)&gt;0,SUM(B252:B271),"")</f>
        <v/>
      </c>
      <c r="C272" s="4" t="str">
        <f t="shared" ref="C272:M272" si="19">IF(SUM(C252:C271)&gt;0,SUM(C252:C271),"")</f>
        <v/>
      </c>
      <c r="D272" s="4" t="str">
        <f t="shared" si="19"/>
        <v/>
      </c>
      <c r="E272" s="4" t="str">
        <f t="shared" si="19"/>
        <v/>
      </c>
      <c r="F272" s="4" t="str">
        <f t="shared" si="19"/>
        <v/>
      </c>
      <c r="G272" s="4" t="str">
        <f t="shared" si="19"/>
        <v/>
      </c>
      <c r="H272" s="4" t="str">
        <f t="shared" si="19"/>
        <v/>
      </c>
      <c r="I272" s="4" t="str">
        <f t="shared" si="19"/>
        <v/>
      </c>
      <c r="J272" s="4" t="str">
        <f t="shared" si="19"/>
        <v/>
      </c>
      <c r="K272" s="4" t="str">
        <f t="shared" si="19"/>
        <v/>
      </c>
      <c r="L272" s="4" t="str">
        <f t="shared" si="19"/>
        <v/>
      </c>
      <c r="M272" s="5" t="str">
        <f t="shared" si="19"/>
        <v/>
      </c>
      <c r="N272" s="4">
        <f>SUM(B272:M272)</f>
        <v>0</v>
      </c>
    </row>
    <row r="273" spans="1:14" ht="18.75" thickTop="1" x14ac:dyDescent="0.25">
      <c r="A273" s="6"/>
      <c r="B273" s="6"/>
      <c r="C273" s="6"/>
      <c r="D273" s="6"/>
      <c r="E273" s="6"/>
      <c r="F273" s="6"/>
      <c r="G273" s="6"/>
      <c r="H273" s="6"/>
      <c r="I273" s="6"/>
      <c r="J273" s="6"/>
      <c r="K273" s="6"/>
      <c r="L273" s="6"/>
      <c r="M273" s="26"/>
      <c r="N273" s="27"/>
    </row>
    <row r="274" spans="1:14" ht="33" customHeight="1" x14ac:dyDescent="0.3">
      <c r="A274" s="10"/>
      <c r="B274" s="197" t="s">
        <v>0</v>
      </c>
      <c r="C274" s="197"/>
      <c r="D274" s="197"/>
      <c r="E274" s="197"/>
      <c r="F274" s="197"/>
      <c r="G274" s="197"/>
      <c r="H274" s="197"/>
      <c r="I274" s="197"/>
      <c r="J274" s="197"/>
      <c r="K274" s="197"/>
      <c r="L274" s="197"/>
      <c r="M274" s="197"/>
      <c r="N274" s="10"/>
    </row>
    <row r="275" spans="1:14" ht="21" thickBot="1" x14ac:dyDescent="0.35">
      <c r="A275" s="10"/>
      <c r="B275" s="195"/>
      <c r="C275" s="196"/>
      <c r="D275" s="196"/>
      <c r="E275" s="196"/>
      <c r="F275" s="196"/>
      <c r="G275" s="196"/>
      <c r="H275" s="196"/>
      <c r="I275" s="196"/>
      <c r="J275" s="196"/>
      <c r="K275" s="196"/>
      <c r="L275" s="196"/>
      <c r="M275" s="196"/>
      <c r="N275" s="103"/>
    </row>
    <row r="276" spans="1:14" ht="20.25" x14ac:dyDescent="0.3">
      <c r="A276" s="10"/>
      <c r="B276" s="10"/>
      <c r="C276" s="10"/>
      <c r="D276" s="10"/>
      <c r="E276" s="10"/>
      <c r="F276" s="10"/>
      <c r="G276" s="10"/>
      <c r="H276" s="10"/>
      <c r="I276" s="10"/>
      <c r="J276" s="10"/>
      <c r="K276" s="10"/>
      <c r="L276" s="10"/>
      <c r="M276" s="10"/>
      <c r="N276" s="99" t="s">
        <v>1</v>
      </c>
    </row>
    <row r="277" spans="1:14" ht="21" thickBot="1" x14ac:dyDescent="0.35">
      <c r="A277" s="10"/>
      <c r="B277" s="194" t="s">
        <v>84</v>
      </c>
      <c r="C277" s="194"/>
      <c r="D277" s="194"/>
      <c r="E277" s="194"/>
      <c r="F277" s="194"/>
      <c r="G277" s="194"/>
      <c r="H277" s="194"/>
      <c r="I277" s="97">
        <f>I250+1</f>
        <v>2029</v>
      </c>
      <c r="J277" s="95"/>
      <c r="K277" s="95"/>
      <c r="L277" s="95"/>
      <c r="M277" s="96"/>
      <c r="N277" s="100" t="s">
        <v>2</v>
      </c>
    </row>
    <row r="278" spans="1:14" ht="21.75" thickTop="1" thickBot="1" x14ac:dyDescent="0.35">
      <c r="A278" s="14" t="s">
        <v>9</v>
      </c>
      <c r="B278" s="101" t="s">
        <v>24</v>
      </c>
      <c r="C278" s="101" t="s">
        <v>25</v>
      </c>
      <c r="D278" s="101" t="s">
        <v>48</v>
      </c>
      <c r="E278" s="101" t="s">
        <v>26</v>
      </c>
      <c r="F278" s="101" t="s">
        <v>27</v>
      </c>
      <c r="G278" s="101" t="s">
        <v>49</v>
      </c>
      <c r="H278" s="101" t="s">
        <v>50</v>
      </c>
      <c r="I278" s="101" t="s">
        <v>28</v>
      </c>
      <c r="J278" s="101" t="s">
        <v>29</v>
      </c>
      <c r="K278" s="101" t="s">
        <v>30</v>
      </c>
      <c r="L278" s="101" t="s">
        <v>31</v>
      </c>
      <c r="M278" s="101" t="s">
        <v>32</v>
      </c>
      <c r="N278" s="102"/>
    </row>
    <row r="279" spans="1:14" ht="18.75" thickTop="1" x14ac:dyDescent="0.25">
      <c r="A279" s="85"/>
      <c r="B279" s="49"/>
      <c r="C279" s="49"/>
      <c r="D279" s="49"/>
      <c r="E279" s="49"/>
      <c r="F279" s="49"/>
      <c r="G279" s="49"/>
      <c r="H279" s="49"/>
      <c r="I279" s="49"/>
      <c r="J279" s="49"/>
      <c r="K279" s="49"/>
      <c r="L279" s="49"/>
      <c r="M279" s="49"/>
      <c r="N279" s="2" t="str">
        <f>IF(SUM(B279:M279)&gt;0,SUM(B279:M279),"")</f>
        <v/>
      </c>
    </row>
    <row r="280" spans="1:14" ht="18" x14ac:dyDescent="0.25">
      <c r="A280" s="86"/>
      <c r="B280" s="50"/>
      <c r="C280" s="50"/>
      <c r="D280" s="50"/>
      <c r="E280" s="50"/>
      <c r="F280" s="50"/>
      <c r="G280" s="50"/>
      <c r="H280" s="50"/>
      <c r="I280" s="50"/>
      <c r="J280" s="50"/>
      <c r="K280" s="50"/>
      <c r="L280" s="50"/>
      <c r="M280" s="50"/>
      <c r="N280" s="30" t="str">
        <f>IF(SUM(B280:M280)&gt;0,SUM(B280:M280),"")</f>
        <v/>
      </c>
    </row>
    <row r="281" spans="1:14" ht="18" x14ac:dyDescent="0.25">
      <c r="A281" s="86"/>
      <c r="B281" s="50"/>
      <c r="C281" s="50"/>
      <c r="D281" s="50"/>
      <c r="E281" s="50"/>
      <c r="F281" s="50"/>
      <c r="G281" s="50"/>
      <c r="H281" s="50"/>
      <c r="I281" s="50"/>
      <c r="J281" s="50"/>
      <c r="K281" s="50"/>
      <c r="L281" s="50"/>
      <c r="M281" s="50"/>
      <c r="N281" s="30" t="str">
        <f t="shared" ref="N281:N298" si="20">IF(SUM(B281:M281)&gt;0,SUM(B281:M281),"")</f>
        <v/>
      </c>
    </row>
    <row r="282" spans="1:14" ht="18" x14ac:dyDescent="0.25">
      <c r="A282" s="86"/>
      <c r="B282" s="50"/>
      <c r="C282" s="50"/>
      <c r="D282" s="50"/>
      <c r="E282" s="50"/>
      <c r="F282" s="50"/>
      <c r="G282" s="50"/>
      <c r="H282" s="50"/>
      <c r="I282" s="50"/>
      <c r="J282" s="50"/>
      <c r="K282" s="50"/>
      <c r="L282" s="50"/>
      <c r="M282" s="50"/>
      <c r="N282" s="30" t="str">
        <f t="shared" si="20"/>
        <v/>
      </c>
    </row>
    <row r="283" spans="1:14" ht="18" x14ac:dyDescent="0.25">
      <c r="A283" s="86"/>
      <c r="B283" s="50"/>
      <c r="C283" s="50"/>
      <c r="D283" s="50"/>
      <c r="E283" s="50"/>
      <c r="F283" s="50"/>
      <c r="G283" s="50"/>
      <c r="H283" s="50"/>
      <c r="I283" s="50"/>
      <c r="J283" s="50"/>
      <c r="K283" s="50"/>
      <c r="L283" s="50"/>
      <c r="M283" s="50"/>
      <c r="N283" s="30" t="str">
        <f t="shared" si="20"/>
        <v/>
      </c>
    </row>
    <row r="284" spans="1:14" ht="18" x14ac:dyDescent="0.25">
      <c r="A284" s="86"/>
      <c r="B284" s="50"/>
      <c r="C284" s="50"/>
      <c r="D284" s="50"/>
      <c r="E284" s="50"/>
      <c r="F284" s="50"/>
      <c r="G284" s="50"/>
      <c r="H284" s="50"/>
      <c r="I284" s="50"/>
      <c r="J284" s="50"/>
      <c r="K284" s="50"/>
      <c r="L284" s="50"/>
      <c r="M284" s="50"/>
      <c r="N284" s="30" t="str">
        <f t="shared" si="20"/>
        <v/>
      </c>
    </row>
    <row r="285" spans="1:14" ht="18" x14ac:dyDescent="0.25">
      <c r="A285" s="86"/>
      <c r="B285" s="50"/>
      <c r="C285" s="50"/>
      <c r="D285" s="50"/>
      <c r="E285" s="50"/>
      <c r="F285" s="50"/>
      <c r="G285" s="50"/>
      <c r="H285" s="50"/>
      <c r="I285" s="50"/>
      <c r="J285" s="50"/>
      <c r="K285" s="50"/>
      <c r="L285" s="50"/>
      <c r="M285" s="50"/>
      <c r="N285" s="30" t="str">
        <f t="shared" si="20"/>
        <v/>
      </c>
    </row>
    <row r="286" spans="1:14" ht="18" x14ac:dyDescent="0.25">
      <c r="A286" s="86"/>
      <c r="B286" s="50"/>
      <c r="C286" s="50"/>
      <c r="D286" s="50"/>
      <c r="E286" s="50"/>
      <c r="F286" s="50"/>
      <c r="G286" s="50"/>
      <c r="H286" s="50"/>
      <c r="I286" s="50"/>
      <c r="J286" s="50"/>
      <c r="K286" s="50"/>
      <c r="L286" s="50"/>
      <c r="M286" s="50"/>
      <c r="N286" s="30" t="str">
        <f t="shared" si="20"/>
        <v/>
      </c>
    </row>
    <row r="287" spans="1:14" ht="18" x14ac:dyDescent="0.25">
      <c r="A287" s="86"/>
      <c r="B287" s="50"/>
      <c r="C287" s="50"/>
      <c r="D287" s="50"/>
      <c r="E287" s="50"/>
      <c r="F287" s="50"/>
      <c r="G287" s="50"/>
      <c r="H287" s="50"/>
      <c r="I287" s="50"/>
      <c r="J287" s="50"/>
      <c r="K287" s="50"/>
      <c r="L287" s="50"/>
      <c r="M287" s="50"/>
      <c r="N287" s="30" t="str">
        <f t="shared" si="20"/>
        <v/>
      </c>
    </row>
    <row r="288" spans="1:14" ht="18" x14ac:dyDescent="0.25">
      <c r="A288" s="86"/>
      <c r="B288" s="50"/>
      <c r="C288" s="50"/>
      <c r="D288" s="50"/>
      <c r="E288" s="50"/>
      <c r="F288" s="50"/>
      <c r="G288" s="50"/>
      <c r="H288" s="50"/>
      <c r="I288" s="50"/>
      <c r="J288" s="50"/>
      <c r="K288" s="50"/>
      <c r="L288" s="50"/>
      <c r="M288" s="50"/>
      <c r="N288" s="30" t="str">
        <f t="shared" si="20"/>
        <v/>
      </c>
    </row>
    <row r="289" spans="1:14" ht="18" x14ac:dyDescent="0.25">
      <c r="A289" s="86"/>
      <c r="B289" s="50"/>
      <c r="C289" s="50"/>
      <c r="D289" s="50"/>
      <c r="E289" s="50"/>
      <c r="F289" s="50"/>
      <c r="G289" s="50"/>
      <c r="H289" s="50"/>
      <c r="I289" s="50"/>
      <c r="J289" s="50"/>
      <c r="K289" s="50"/>
      <c r="L289" s="50"/>
      <c r="M289" s="50"/>
      <c r="N289" s="30" t="str">
        <f t="shared" si="20"/>
        <v/>
      </c>
    </row>
    <row r="290" spans="1:14" ht="18" x14ac:dyDescent="0.25">
      <c r="A290" s="86"/>
      <c r="B290" s="50"/>
      <c r="C290" s="50"/>
      <c r="D290" s="50"/>
      <c r="E290" s="50"/>
      <c r="F290" s="50"/>
      <c r="G290" s="50"/>
      <c r="H290" s="50"/>
      <c r="I290" s="50"/>
      <c r="J290" s="50"/>
      <c r="K290" s="50"/>
      <c r="L290" s="50"/>
      <c r="M290" s="50"/>
      <c r="N290" s="30" t="str">
        <f t="shared" si="20"/>
        <v/>
      </c>
    </row>
    <row r="291" spans="1:14" ht="18" x14ac:dyDescent="0.25">
      <c r="A291" s="86"/>
      <c r="B291" s="50"/>
      <c r="C291" s="50"/>
      <c r="D291" s="50"/>
      <c r="E291" s="50"/>
      <c r="F291" s="50"/>
      <c r="G291" s="50"/>
      <c r="H291" s="50"/>
      <c r="I291" s="50"/>
      <c r="J291" s="50"/>
      <c r="K291" s="50"/>
      <c r="L291" s="50"/>
      <c r="M291" s="50"/>
      <c r="N291" s="30" t="str">
        <f t="shared" si="20"/>
        <v/>
      </c>
    </row>
    <row r="292" spans="1:14" ht="18" x14ac:dyDescent="0.25">
      <c r="A292" s="86"/>
      <c r="B292" s="50"/>
      <c r="C292" s="50"/>
      <c r="D292" s="50"/>
      <c r="E292" s="50"/>
      <c r="F292" s="50"/>
      <c r="G292" s="50"/>
      <c r="H292" s="50"/>
      <c r="I292" s="50"/>
      <c r="J292" s="50"/>
      <c r="K292" s="50"/>
      <c r="L292" s="50"/>
      <c r="M292" s="50"/>
      <c r="N292" s="30" t="str">
        <f t="shared" si="20"/>
        <v/>
      </c>
    </row>
    <row r="293" spans="1:14" ht="18" x14ac:dyDescent="0.25">
      <c r="A293" s="86"/>
      <c r="B293" s="50"/>
      <c r="C293" s="50"/>
      <c r="D293" s="50"/>
      <c r="E293" s="50"/>
      <c r="F293" s="50"/>
      <c r="G293" s="50"/>
      <c r="H293" s="50"/>
      <c r="I293" s="50"/>
      <c r="J293" s="50"/>
      <c r="K293" s="50"/>
      <c r="L293" s="50"/>
      <c r="M293" s="50"/>
      <c r="N293" s="30" t="str">
        <f t="shared" si="20"/>
        <v/>
      </c>
    </row>
    <row r="294" spans="1:14" ht="18" x14ac:dyDescent="0.25">
      <c r="A294" s="86"/>
      <c r="B294" s="50"/>
      <c r="C294" s="50"/>
      <c r="D294" s="50"/>
      <c r="E294" s="50"/>
      <c r="F294" s="50"/>
      <c r="G294" s="50"/>
      <c r="H294" s="50"/>
      <c r="I294" s="50"/>
      <c r="J294" s="50"/>
      <c r="K294" s="50"/>
      <c r="L294" s="50"/>
      <c r="M294" s="50"/>
      <c r="N294" s="30" t="str">
        <f t="shared" si="20"/>
        <v/>
      </c>
    </row>
    <row r="295" spans="1:14" ht="18" x14ac:dyDescent="0.25">
      <c r="A295" s="86"/>
      <c r="B295" s="50"/>
      <c r="C295" s="50"/>
      <c r="D295" s="50"/>
      <c r="E295" s="50"/>
      <c r="F295" s="50"/>
      <c r="G295" s="50"/>
      <c r="H295" s="50"/>
      <c r="I295" s="50"/>
      <c r="J295" s="50"/>
      <c r="K295" s="50"/>
      <c r="L295" s="50"/>
      <c r="M295" s="50"/>
      <c r="N295" s="30" t="str">
        <f t="shared" si="20"/>
        <v/>
      </c>
    </row>
    <row r="296" spans="1:14" ht="18" x14ac:dyDescent="0.25">
      <c r="A296" s="50"/>
      <c r="B296" s="50"/>
      <c r="C296" s="50"/>
      <c r="D296" s="50"/>
      <c r="E296" s="50"/>
      <c r="F296" s="50"/>
      <c r="G296" s="50"/>
      <c r="H296" s="50"/>
      <c r="I296" s="50"/>
      <c r="J296" s="50"/>
      <c r="K296" s="50"/>
      <c r="L296" s="50"/>
      <c r="M296" s="50"/>
      <c r="N296" s="30" t="str">
        <f t="shared" si="20"/>
        <v/>
      </c>
    </row>
    <row r="297" spans="1:14" ht="18" x14ac:dyDescent="0.25">
      <c r="A297" s="50"/>
      <c r="B297" s="50"/>
      <c r="C297" s="50"/>
      <c r="D297" s="50"/>
      <c r="E297" s="50"/>
      <c r="F297" s="50"/>
      <c r="G297" s="50"/>
      <c r="H297" s="50"/>
      <c r="I297" s="50"/>
      <c r="J297" s="50"/>
      <c r="K297" s="50"/>
      <c r="L297" s="50"/>
      <c r="M297" s="50"/>
      <c r="N297" s="30" t="str">
        <f t="shared" si="20"/>
        <v/>
      </c>
    </row>
    <row r="298" spans="1:14" ht="18.75" thickBot="1" x14ac:dyDescent="0.3">
      <c r="A298" s="51"/>
      <c r="B298" s="51"/>
      <c r="C298" s="51"/>
      <c r="D298" s="51"/>
      <c r="E298" s="51"/>
      <c r="F298" s="51"/>
      <c r="G298" s="51"/>
      <c r="H298" s="51"/>
      <c r="I298" s="51"/>
      <c r="J298" s="51"/>
      <c r="K298" s="51"/>
      <c r="L298" s="51"/>
      <c r="M298" s="51"/>
      <c r="N298" s="3" t="str">
        <f t="shared" si="20"/>
        <v/>
      </c>
    </row>
    <row r="299" spans="1:14" ht="19.5" thickTop="1" thickBot="1" x14ac:dyDescent="0.3">
      <c r="A299" s="87" t="s">
        <v>3</v>
      </c>
      <c r="B299" s="4" t="str">
        <f>IF(SUM(B279:B298)&gt;0,SUM(B279:B298),"")</f>
        <v/>
      </c>
      <c r="C299" s="4" t="str">
        <f t="shared" ref="C299:M299" si="21">IF(SUM(C279:C298)&gt;0,SUM(C279:C298),"")</f>
        <v/>
      </c>
      <c r="D299" s="4" t="str">
        <f t="shared" si="21"/>
        <v/>
      </c>
      <c r="E299" s="4" t="str">
        <f t="shared" si="21"/>
        <v/>
      </c>
      <c r="F299" s="4" t="str">
        <f t="shared" si="21"/>
        <v/>
      </c>
      <c r="G299" s="4" t="str">
        <f t="shared" si="21"/>
        <v/>
      </c>
      <c r="H299" s="4" t="str">
        <f t="shared" si="21"/>
        <v/>
      </c>
      <c r="I299" s="4" t="str">
        <f t="shared" si="21"/>
        <v/>
      </c>
      <c r="J299" s="4" t="str">
        <f t="shared" si="21"/>
        <v/>
      </c>
      <c r="K299" s="4" t="str">
        <f t="shared" si="21"/>
        <v/>
      </c>
      <c r="L299" s="4" t="str">
        <f t="shared" si="21"/>
        <v/>
      </c>
      <c r="M299" s="5" t="str">
        <f t="shared" si="21"/>
        <v/>
      </c>
      <c r="N299" s="4">
        <f>SUM(B299:M299)</f>
        <v>0</v>
      </c>
    </row>
    <row r="300" spans="1:14" ht="18.75" thickTop="1" x14ac:dyDescent="0.25">
      <c r="A300" s="6"/>
      <c r="B300" s="6"/>
      <c r="C300" s="6"/>
      <c r="D300" s="6"/>
      <c r="E300" s="6"/>
      <c r="F300" s="6"/>
      <c r="G300" s="6"/>
      <c r="H300" s="6"/>
      <c r="I300" s="6"/>
      <c r="J300" s="6"/>
      <c r="K300" s="6"/>
      <c r="L300" s="6"/>
      <c r="M300" s="26"/>
      <c r="N300" s="27"/>
    </row>
    <row r="301" spans="1:14" ht="33" customHeight="1" x14ac:dyDescent="0.3">
      <c r="A301" s="10"/>
      <c r="B301" s="197" t="s">
        <v>0</v>
      </c>
      <c r="C301" s="197"/>
      <c r="D301" s="197"/>
      <c r="E301" s="197"/>
      <c r="F301" s="197"/>
      <c r="G301" s="197"/>
      <c r="H301" s="197"/>
      <c r="I301" s="197"/>
      <c r="J301" s="197"/>
      <c r="K301" s="197"/>
      <c r="L301" s="197"/>
      <c r="M301" s="197"/>
      <c r="N301" s="10"/>
    </row>
    <row r="302" spans="1:14" ht="21" thickBot="1" x14ac:dyDescent="0.35">
      <c r="A302" s="10"/>
      <c r="B302" s="195"/>
      <c r="C302" s="196"/>
      <c r="D302" s="196"/>
      <c r="E302" s="196"/>
      <c r="F302" s="196"/>
      <c r="G302" s="196"/>
      <c r="H302" s="196"/>
      <c r="I302" s="196"/>
      <c r="J302" s="196"/>
      <c r="K302" s="196"/>
      <c r="L302" s="196"/>
      <c r="M302" s="196"/>
      <c r="N302" s="103"/>
    </row>
    <row r="303" spans="1:14" ht="20.25" x14ac:dyDescent="0.3">
      <c r="A303" s="10"/>
      <c r="B303" s="10"/>
      <c r="C303" s="10"/>
      <c r="D303" s="10"/>
      <c r="E303" s="10"/>
      <c r="F303" s="10"/>
      <c r="G303" s="10"/>
      <c r="H303" s="10"/>
      <c r="I303" s="10"/>
      <c r="J303" s="10"/>
      <c r="K303" s="10"/>
      <c r="L303" s="10"/>
      <c r="M303" s="10"/>
      <c r="N303" s="99" t="s">
        <v>1</v>
      </c>
    </row>
    <row r="304" spans="1:14" ht="21" thickBot="1" x14ac:dyDescent="0.35">
      <c r="A304" s="10"/>
      <c r="B304" s="194" t="s">
        <v>84</v>
      </c>
      <c r="C304" s="194"/>
      <c r="D304" s="194"/>
      <c r="E304" s="194"/>
      <c r="F304" s="194"/>
      <c r="G304" s="194"/>
      <c r="H304" s="194"/>
      <c r="I304" s="97">
        <f>I277+1</f>
        <v>2030</v>
      </c>
      <c r="J304" s="95"/>
      <c r="K304" s="95"/>
      <c r="L304" s="95"/>
      <c r="M304" s="96"/>
      <c r="N304" s="100" t="s">
        <v>2</v>
      </c>
    </row>
    <row r="305" spans="1:14" ht="21.75" thickTop="1" thickBot="1" x14ac:dyDescent="0.35">
      <c r="A305" s="14" t="s">
        <v>9</v>
      </c>
      <c r="B305" s="101" t="s">
        <v>24</v>
      </c>
      <c r="C305" s="101" t="s">
        <v>25</v>
      </c>
      <c r="D305" s="101" t="s">
        <v>48</v>
      </c>
      <c r="E305" s="101" t="s">
        <v>26</v>
      </c>
      <c r="F305" s="101" t="s">
        <v>27</v>
      </c>
      <c r="G305" s="101" t="s">
        <v>49</v>
      </c>
      <c r="H305" s="101" t="s">
        <v>50</v>
      </c>
      <c r="I305" s="101" t="s">
        <v>28</v>
      </c>
      <c r="J305" s="101" t="s">
        <v>29</v>
      </c>
      <c r="K305" s="101" t="s">
        <v>30</v>
      </c>
      <c r="L305" s="101" t="s">
        <v>31</v>
      </c>
      <c r="M305" s="101" t="s">
        <v>32</v>
      </c>
      <c r="N305" s="102"/>
    </row>
    <row r="306" spans="1:14" ht="18.75" thickTop="1" x14ac:dyDescent="0.25">
      <c r="A306" s="85"/>
      <c r="B306" s="49"/>
      <c r="C306" s="49"/>
      <c r="D306" s="49"/>
      <c r="E306" s="49"/>
      <c r="F306" s="49"/>
      <c r="G306" s="49"/>
      <c r="H306" s="49"/>
      <c r="I306" s="49"/>
      <c r="J306" s="49"/>
      <c r="K306" s="49"/>
      <c r="L306" s="49"/>
      <c r="M306" s="49"/>
      <c r="N306" s="2" t="str">
        <f>IF(SUM(B306:M306)&gt;0,SUM(B306:M306),"")</f>
        <v/>
      </c>
    </row>
    <row r="307" spans="1:14" ht="18" x14ac:dyDescent="0.25">
      <c r="A307" s="86"/>
      <c r="B307" s="50"/>
      <c r="C307" s="50"/>
      <c r="D307" s="50"/>
      <c r="E307" s="50"/>
      <c r="F307" s="50"/>
      <c r="G307" s="50"/>
      <c r="H307" s="50"/>
      <c r="I307" s="50"/>
      <c r="J307" s="50"/>
      <c r="K307" s="50"/>
      <c r="L307" s="50"/>
      <c r="M307" s="50"/>
      <c r="N307" s="30" t="str">
        <f>IF(SUM(B307:M307)&gt;0,SUM(B307:M307),"")</f>
        <v/>
      </c>
    </row>
    <row r="308" spans="1:14" ht="18" x14ac:dyDescent="0.25">
      <c r="A308" s="86"/>
      <c r="B308" s="50"/>
      <c r="C308" s="50"/>
      <c r="D308" s="50"/>
      <c r="E308" s="50"/>
      <c r="F308" s="50"/>
      <c r="G308" s="50"/>
      <c r="H308" s="50"/>
      <c r="I308" s="50"/>
      <c r="J308" s="50"/>
      <c r="K308" s="50"/>
      <c r="L308" s="50"/>
      <c r="M308" s="50"/>
      <c r="N308" s="30" t="str">
        <f t="shared" ref="N308:N325" si="22">IF(SUM(B308:M308)&gt;0,SUM(B308:M308),"")</f>
        <v/>
      </c>
    </row>
    <row r="309" spans="1:14" ht="18" x14ac:dyDescent="0.25">
      <c r="A309" s="86"/>
      <c r="B309" s="50"/>
      <c r="C309" s="50"/>
      <c r="D309" s="50"/>
      <c r="E309" s="50"/>
      <c r="F309" s="50"/>
      <c r="G309" s="50"/>
      <c r="H309" s="50"/>
      <c r="I309" s="50"/>
      <c r="J309" s="50"/>
      <c r="K309" s="50"/>
      <c r="L309" s="50"/>
      <c r="M309" s="50"/>
      <c r="N309" s="30" t="str">
        <f t="shared" si="22"/>
        <v/>
      </c>
    </row>
    <row r="310" spans="1:14" ht="18" x14ac:dyDescent="0.25">
      <c r="A310" s="86"/>
      <c r="B310" s="50"/>
      <c r="C310" s="50"/>
      <c r="D310" s="50"/>
      <c r="E310" s="50"/>
      <c r="F310" s="50"/>
      <c r="G310" s="50"/>
      <c r="H310" s="50"/>
      <c r="I310" s="50"/>
      <c r="J310" s="50"/>
      <c r="K310" s="50"/>
      <c r="L310" s="50"/>
      <c r="M310" s="50"/>
      <c r="N310" s="30" t="str">
        <f t="shared" si="22"/>
        <v/>
      </c>
    </row>
    <row r="311" spans="1:14" ht="18" x14ac:dyDescent="0.25">
      <c r="A311" s="86"/>
      <c r="B311" s="50"/>
      <c r="C311" s="50"/>
      <c r="D311" s="50"/>
      <c r="E311" s="50"/>
      <c r="F311" s="50"/>
      <c r="G311" s="50"/>
      <c r="H311" s="50"/>
      <c r="I311" s="50"/>
      <c r="J311" s="50"/>
      <c r="K311" s="50"/>
      <c r="L311" s="50"/>
      <c r="M311" s="50"/>
      <c r="N311" s="30" t="str">
        <f t="shared" si="22"/>
        <v/>
      </c>
    </row>
    <row r="312" spans="1:14" ht="18" x14ac:dyDescent="0.25">
      <c r="A312" s="86"/>
      <c r="B312" s="50"/>
      <c r="C312" s="50"/>
      <c r="D312" s="50"/>
      <c r="E312" s="50"/>
      <c r="F312" s="50"/>
      <c r="G312" s="50"/>
      <c r="H312" s="50"/>
      <c r="I312" s="50"/>
      <c r="J312" s="50"/>
      <c r="K312" s="50"/>
      <c r="L312" s="50"/>
      <c r="M312" s="50"/>
      <c r="N312" s="30" t="str">
        <f t="shared" si="22"/>
        <v/>
      </c>
    </row>
    <row r="313" spans="1:14" ht="18" x14ac:dyDescent="0.25">
      <c r="A313" s="86"/>
      <c r="B313" s="50"/>
      <c r="C313" s="50"/>
      <c r="D313" s="50"/>
      <c r="E313" s="50"/>
      <c r="F313" s="50"/>
      <c r="G313" s="50"/>
      <c r="H313" s="50"/>
      <c r="I313" s="50"/>
      <c r="J313" s="50"/>
      <c r="K313" s="50"/>
      <c r="L313" s="50"/>
      <c r="M313" s="50"/>
      <c r="N313" s="30" t="str">
        <f t="shared" si="22"/>
        <v/>
      </c>
    </row>
    <row r="314" spans="1:14" ht="18" x14ac:dyDescent="0.25">
      <c r="A314" s="86"/>
      <c r="B314" s="50"/>
      <c r="C314" s="50"/>
      <c r="D314" s="50"/>
      <c r="E314" s="50"/>
      <c r="F314" s="50"/>
      <c r="G314" s="50"/>
      <c r="H314" s="50"/>
      <c r="I314" s="50"/>
      <c r="J314" s="50"/>
      <c r="K314" s="50"/>
      <c r="L314" s="50"/>
      <c r="M314" s="50"/>
      <c r="N314" s="30" t="str">
        <f t="shared" si="22"/>
        <v/>
      </c>
    </row>
    <row r="315" spans="1:14" ht="18" x14ac:dyDescent="0.25">
      <c r="A315" s="86"/>
      <c r="B315" s="50"/>
      <c r="C315" s="50"/>
      <c r="D315" s="50"/>
      <c r="E315" s="50"/>
      <c r="F315" s="50"/>
      <c r="G315" s="50"/>
      <c r="H315" s="50"/>
      <c r="I315" s="50"/>
      <c r="J315" s="50"/>
      <c r="K315" s="50"/>
      <c r="L315" s="50"/>
      <c r="M315" s="50"/>
      <c r="N315" s="30" t="str">
        <f t="shared" si="22"/>
        <v/>
      </c>
    </row>
    <row r="316" spans="1:14" ht="18" x14ac:dyDescent="0.25">
      <c r="A316" s="86"/>
      <c r="B316" s="50"/>
      <c r="C316" s="50"/>
      <c r="D316" s="50"/>
      <c r="E316" s="50"/>
      <c r="F316" s="50"/>
      <c r="G316" s="50"/>
      <c r="H316" s="50"/>
      <c r="I316" s="50"/>
      <c r="J316" s="50"/>
      <c r="K316" s="50"/>
      <c r="L316" s="50"/>
      <c r="M316" s="50"/>
      <c r="N316" s="30" t="str">
        <f t="shared" si="22"/>
        <v/>
      </c>
    </row>
    <row r="317" spans="1:14" ht="18" x14ac:dyDescent="0.25">
      <c r="A317" s="86"/>
      <c r="B317" s="50"/>
      <c r="C317" s="50"/>
      <c r="D317" s="50"/>
      <c r="E317" s="50"/>
      <c r="F317" s="50"/>
      <c r="G317" s="50"/>
      <c r="H317" s="50"/>
      <c r="I317" s="50"/>
      <c r="J317" s="50"/>
      <c r="K317" s="50"/>
      <c r="L317" s="50"/>
      <c r="M317" s="50"/>
      <c r="N317" s="30" t="str">
        <f t="shared" si="22"/>
        <v/>
      </c>
    </row>
    <row r="318" spans="1:14" ht="18" x14ac:dyDescent="0.25">
      <c r="A318" s="86"/>
      <c r="B318" s="50"/>
      <c r="C318" s="50"/>
      <c r="D318" s="50"/>
      <c r="E318" s="50"/>
      <c r="F318" s="50"/>
      <c r="G318" s="50"/>
      <c r="H318" s="50"/>
      <c r="I318" s="50"/>
      <c r="J318" s="50"/>
      <c r="K318" s="50"/>
      <c r="L318" s="50"/>
      <c r="M318" s="50"/>
      <c r="N318" s="30" t="str">
        <f t="shared" si="22"/>
        <v/>
      </c>
    </row>
    <row r="319" spans="1:14" ht="18" x14ac:dyDescent="0.25">
      <c r="A319" s="86"/>
      <c r="B319" s="50"/>
      <c r="C319" s="50"/>
      <c r="D319" s="50"/>
      <c r="E319" s="50"/>
      <c r="F319" s="50"/>
      <c r="G319" s="50"/>
      <c r="H319" s="50"/>
      <c r="I319" s="50"/>
      <c r="J319" s="50"/>
      <c r="K319" s="50"/>
      <c r="L319" s="50"/>
      <c r="M319" s="50"/>
      <c r="N319" s="30" t="str">
        <f t="shared" si="22"/>
        <v/>
      </c>
    </row>
    <row r="320" spans="1:14" ht="18" x14ac:dyDescent="0.25">
      <c r="A320" s="86"/>
      <c r="B320" s="50"/>
      <c r="C320" s="50"/>
      <c r="D320" s="50"/>
      <c r="E320" s="50"/>
      <c r="F320" s="50"/>
      <c r="G320" s="50"/>
      <c r="H320" s="50"/>
      <c r="I320" s="50"/>
      <c r="J320" s="50"/>
      <c r="K320" s="50"/>
      <c r="L320" s="50"/>
      <c r="M320" s="50"/>
      <c r="N320" s="30" t="str">
        <f t="shared" si="22"/>
        <v/>
      </c>
    </row>
    <row r="321" spans="1:14" ht="18" x14ac:dyDescent="0.25">
      <c r="A321" s="86"/>
      <c r="B321" s="50"/>
      <c r="C321" s="50"/>
      <c r="D321" s="50"/>
      <c r="E321" s="50"/>
      <c r="F321" s="50"/>
      <c r="G321" s="50"/>
      <c r="H321" s="50"/>
      <c r="I321" s="50"/>
      <c r="J321" s="50"/>
      <c r="K321" s="50"/>
      <c r="L321" s="50"/>
      <c r="M321" s="50"/>
      <c r="N321" s="30" t="str">
        <f t="shared" si="22"/>
        <v/>
      </c>
    </row>
    <row r="322" spans="1:14" ht="18" x14ac:dyDescent="0.25">
      <c r="A322" s="86"/>
      <c r="B322" s="50"/>
      <c r="C322" s="50"/>
      <c r="D322" s="50"/>
      <c r="E322" s="50"/>
      <c r="F322" s="50"/>
      <c r="G322" s="50"/>
      <c r="H322" s="50"/>
      <c r="I322" s="50"/>
      <c r="J322" s="50"/>
      <c r="K322" s="50"/>
      <c r="L322" s="50"/>
      <c r="M322" s="50"/>
      <c r="N322" s="30" t="str">
        <f t="shared" si="22"/>
        <v/>
      </c>
    </row>
    <row r="323" spans="1:14" ht="18" x14ac:dyDescent="0.25">
      <c r="A323" s="50"/>
      <c r="B323" s="50"/>
      <c r="C323" s="50"/>
      <c r="D323" s="50"/>
      <c r="E323" s="50"/>
      <c r="F323" s="50"/>
      <c r="G323" s="50"/>
      <c r="H323" s="50"/>
      <c r="I323" s="50"/>
      <c r="J323" s="50"/>
      <c r="K323" s="50"/>
      <c r="L323" s="50"/>
      <c r="M323" s="50"/>
      <c r="N323" s="30" t="str">
        <f t="shared" si="22"/>
        <v/>
      </c>
    </row>
    <row r="324" spans="1:14" ht="18" x14ac:dyDescent="0.25">
      <c r="A324" s="50"/>
      <c r="B324" s="50"/>
      <c r="C324" s="50"/>
      <c r="D324" s="50"/>
      <c r="E324" s="50"/>
      <c r="F324" s="50"/>
      <c r="G324" s="50"/>
      <c r="H324" s="50"/>
      <c r="I324" s="50"/>
      <c r="J324" s="50"/>
      <c r="K324" s="50"/>
      <c r="L324" s="50"/>
      <c r="M324" s="50"/>
      <c r="N324" s="30" t="str">
        <f t="shared" si="22"/>
        <v/>
      </c>
    </row>
    <row r="325" spans="1:14" ht="18.75" thickBot="1" x14ac:dyDescent="0.3">
      <c r="A325" s="51"/>
      <c r="B325" s="51"/>
      <c r="C325" s="51"/>
      <c r="D325" s="51"/>
      <c r="E325" s="51"/>
      <c r="F325" s="51"/>
      <c r="G325" s="51"/>
      <c r="H325" s="51"/>
      <c r="I325" s="51"/>
      <c r="J325" s="51"/>
      <c r="K325" s="51"/>
      <c r="L325" s="51"/>
      <c r="M325" s="51"/>
      <c r="N325" s="3" t="str">
        <f t="shared" si="22"/>
        <v/>
      </c>
    </row>
    <row r="326" spans="1:14" ht="19.5" thickTop="1" thickBot="1" x14ac:dyDescent="0.3">
      <c r="A326" s="87" t="s">
        <v>3</v>
      </c>
      <c r="B326" s="4" t="str">
        <f>IF(SUM(B306:B325)&gt;0,SUM(B306:B325),"")</f>
        <v/>
      </c>
      <c r="C326" s="4" t="str">
        <f t="shared" ref="C326:M326" si="23">IF(SUM(C306:C325)&gt;0,SUM(C306:C325),"")</f>
        <v/>
      </c>
      <c r="D326" s="4" t="str">
        <f t="shared" si="23"/>
        <v/>
      </c>
      <c r="E326" s="4" t="str">
        <f t="shared" si="23"/>
        <v/>
      </c>
      <c r="F326" s="4" t="str">
        <f t="shared" si="23"/>
        <v/>
      </c>
      <c r="G326" s="4" t="str">
        <f t="shared" si="23"/>
        <v/>
      </c>
      <c r="H326" s="4" t="str">
        <f t="shared" si="23"/>
        <v/>
      </c>
      <c r="I326" s="4" t="str">
        <f t="shared" si="23"/>
        <v/>
      </c>
      <c r="J326" s="4" t="str">
        <f t="shared" si="23"/>
        <v/>
      </c>
      <c r="K326" s="4" t="str">
        <f t="shared" si="23"/>
        <v/>
      </c>
      <c r="L326" s="4" t="str">
        <f t="shared" si="23"/>
        <v/>
      </c>
      <c r="M326" s="5" t="str">
        <f t="shared" si="23"/>
        <v/>
      </c>
      <c r="N326" s="4">
        <f>SUM(B326:M326)</f>
        <v>0</v>
      </c>
    </row>
    <row r="327" spans="1:14" ht="18.75" thickTop="1" x14ac:dyDescent="0.25">
      <c r="A327" s="6"/>
      <c r="B327" s="6"/>
      <c r="C327" s="6"/>
      <c r="D327" s="6"/>
      <c r="E327" s="6"/>
      <c r="F327" s="6"/>
      <c r="G327" s="6"/>
      <c r="H327" s="6"/>
      <c r="I327" s="6"/>
      <c r="J327" s="6"/>
      <c r="K327" s="6"/>
      <c r="L327" s="6"/>
      <c r="M327" s="26"/>
      <c r="N327" s="27"/>
    </row>
    <row r="328" spans="1:14" ht="33" customHeight="1" x14ac:dyDescent="0.3">
      <c r="A328" s="10"/>
      <c r="B328" s="197" t="s">
        <v>0</v>
      </c>
      <c r="C328" s="197"/>
      <c r="D328" s="197"/>
      <c r="E328" s="197"/>
      <c r="F328" s="197"/>
      <c r="G328" s="197"/>
      <c r="H328" s="197"/>
      <c r="I328" s="197"/>
      <c r="J328" s="197"/>
      <c r="K328" s="197"/>
      <c r="L328" s="197"/>
      <c r="M328" s="197"/>
      <c r="N328" s="10"/>
    </row>
    <row r="329" spans="1:14" ht="21" thickBot="1" x14ac:dyDescent="0.35">
      <c r="A329" s="10"/>
      <c r="B329" s="195"/>
      <c r="C329" s="196"/>
      <c r="D329" s="196"/>
      <c r="E329" s="196"/>
      <c r="F329" s="196"/>
      <c r="G329" s="196"/>
      <c r="H329" s="196"/>
      <c r="I329" s="196"/>
      <c r="J329" s="196"/>
      <c r="K329" s="196"/>
      <c r="L329" s="196"/>
      <c r="M329" s="196"/>
      <c r="N329" s="103"/>
    </row>
    <row r="330" spans="1:14" ht="20.25" x14ac:dyDescent="0.3">
      <c r="A330" s="10"/>
      <c r="B330" s="10"/>
      <c r="C330" s="10"/>
      <c r="D330" s="10"/>
      <c r="E330" s="10"/>
      <c r="F330" s="10"/>
      <c r="G330" s="10"/>
      <c r="H330" s="10"/>
      <c r="I330" s="10"/>
      <c r="J330" s="10"/>
      <c r="K330" s="10"/>
      <c r="L330" s="10"/>
      <c r="M330" s="10"/>
      <c r="N330" s="99" t="s">
        <v>1</v>
      </c>
    </row>
    <row r="331" spans="1:14" ht="21" thickBot="1" x14ac:dyDescent="0.35">
      <c r="A331" s="10"/>
      <c r="B331" s="194" t="s">
        <v>84</v>
      </c>
      <c r="C331" s="194"/>
      <c r="D331" s="194"/>
      <c r="E331" s="194"/>
      <c r="F331" s="194"/>
      <c r="G331" s="194"/>
      <c r="H331" s="194"/>
      <c r="I331" s="97">
        <f>I304+1</f>
        <v>2031</v>
      </c>
      <c r="J331" s="95"/>
      <c r="K331" s="95"/>
      <c r="L331" s="95"/>
      <c r="M331" s="96"/>
      <c r="N331" s="100" t="s">
        <v>2</v>
      </c>
    </row>
    <row r="332" spans="1:14" ht="21.75" thickTop="1" thickBot="1" x14ac:dyDescent="0.35">
      <c r="A332" s="14" t="s">
        <v>9</v>
      </c>
      <c r="B332" s="101" t="s">
        <v>24</v>
      </c>
      <c r="C332" s="101" t="s">
        <v>25</v>
      </c>
      <c r="D332" s="101" t="s">
        <v>48</v>
      </c>
      <c r="E332" s="101" t="s">
        <v>26</v>
      </c>
      <c r="F332" s="101" t="s">
        <v>27</v>
      </c>
      <c r="G332" s="101" t="s">
        <v>49</v>
      </c>
      <c r="H332" s="101" t="s">
        <v>50</v>
      </c>
      <c r="I332" s="101" t="s">
        <v>28</v>
      </c>
      <c r="J332" s="101" t="s">
        <v>29</v>
      </c>
      <c r="K332" s="101" t="s">
        <v>30</v>
      </c>
      <c r="L332" s="101" t="s">
        <v>31</v>
      </c>
      <c r="M332" s="101" t="s">
        <v>32</v>
      </c>
      <c r="N332" s="102"/>
    </row>
    <row r="333" spans="1:14" ht="18.75" thickTop="1" x14ac:dyDescent="0.25">
      <c r="A333" s="85"/>
      <c r="B333" s="49"/>
      <c r="C333" s="49"/>
      <c r="D333" s="49"/>
      <c r="E333" s="49"/>
      <c r="F333" s="49"/>
      <c r="G333" s="49"/>
      <c r="H333" s="49"/>
      <c r="I333" s="49"/>
      <c r="J333" s="49"/>
      <c r="K333" s="49"/>
      <c r="L333" s="49"/>
      <c r="M333" s="49"/>
      <c r="N333" s="2" t="str">
        <f>IF(SUM(B333:M333)&gt;0,SUM(B333:M333),"")</f>
        <v/>
      </c>
    </row>
    <row r="334" spans="1:14" ht="18" x14ac:dyDescent="0.25">
      <c r="A334" s="86"/>
      <c r="B334" s="50"/>
      <c r="C334" s="50"/>
      <c r="D334" s="50"/>
      <c r="E334" s="50"/>
      <c r="F334" s="50"/>
      <c r="G334" s="50"/>
      <c r="H334" s="50"/>
      <c r="I334" s="50"/>
      <c r="J334" s="50"/>
      <c r="K334" s="50"/>
      <c r="L334" s="50"/>
      <c r="M334" s="50"/>
      <c r="N334" s="30" t="str">
        <f>IF(SUM(B334:M334)&gt;0,SUM(B334:M334),"")</f>
        <v/>
      </c>
    </row>
    <row r="335" spans="1:14" ht="18" x14ac:dyDescent="0.25">
      <c r="A335" s="86"/>
      <c r="B335" s="50"/>
      <c r="C335" s="50"/>
      <c r="D335" s="50"/>
      <c r="E335" s="50"/>
      <c r="F335" s="50"/>
      <c r="G335" s="50"/>
      <c r="H335" s="50"/>
      <c r="I335" s="50"/>
      <c r="J335" s="50"/>
      <c r="K335" s="50"/>
      <c r="L335" s="50"/>
      <c r="M335" s="50"/>
      <c r="N335" s="30" t="str">
        <f t="shared" ref="N335:N352" si="24">IF(SUM(B335:M335)&gt;0,SUM(B335:M335),"")</f>
        <v/>
      </c>
    </row>
    <row r="336" spans="1:14" ht="18" x14ac:dyDescent="0.25">
      <c r="A336" s="86"/>
      <c r="B336" s="50"/>
      <c r="C336" s="50"/>
      <c r="D336" s="50"/>
      <c r="E336" s="50"/>
      <c r="F336" s="50"/>
      <c r="G336" s="50"/>
      <c r="H336" s="50"/>
      <c r="I336" s="50"/>
      <c r="J336" s="50"/>
      <c r="K336" s="50"/>
      <c r="L336" s="50"/>
      <c r="M336" s="50"/>
      <c r="N336" s="30" t="str">
        <f t="shared" si="24"/>
        <v/>
      </c>
    </row>
    <row r="337" spans="1:14" ht="18" x14ac:dyDescent="0.25">
      <c r="A337" s="86"/>
      <c r="B337" s="50"/>
      <c r="C337" s="50"/>
      <c r="D337" s="50"/>
      <c r="E337" s="50"/>
      <c r="F337" s="50"/>
      <c r="G337" s="50"/>
      <c r="H337" s="50"/>
      <c r="I337" s="50"/>
      <c r="J337" s="50"/>
      <c r="K337" s="50"/>
      <c r="L337" s="50"/>
      <c r="M337" s="50"/>
      <c r="N337" s="30" t="str">
        <f t="shared" si="24"/>
        <v/>
      </c>
    </row>
    <row r="338" spans="1:14" ht="18" x14ac:dyDescent="0.25">
      <c r="A338" s="86"/>
      <c r="B338" s="50"/>
      <c r="C338" s="50"/>
      <c r="D338" s="50"/>
      <c r="E338" s="50"/>
      <c r="F338" s="50"/>
      <c r="G338" s="50"/>
      <c r="H338" s="50"/>
      <c r="I338" s="50"/>
      <c r="J338" s="50"/>
      <c r="K338" s="50"/>
      <c r="L338" s="50"/>
      <c r="M338" s="50"/>
      <c r="N338" s="30" t="str">
        <f t="shared" si="24"/>
        <v/>
      </c>
    </row>
    <row r="339" spans="1:14" ht="18" x14ac:dyDescent="0.25">
      <c r="A339" s="86"/>
      <c r="B339" s="50"/>
      <c r="C339" s="50"/>
      <c r="D339" s="50"/>
      <c r="E339" s="50"/>
      <c r="F339" s="50"/>
      <c r="G339" s="50"/>
      <c r="H339" s="50"/>
      <c r="I339" s="50"/>
      <c r="J339" s="50"/>
      <c r="K339" s="50"/>
      <c r="L339" s="50"/>
      <c r="M339" s="50"/>
      <c r="N339" s="30" t="str">
        <f t="shared" si="24"/>
        <v/>
      </c>
    </row>
    <row r="340" spans="1:14" ht="18" x14ac:dyDescent="0.25">
      <c r="A340" s="86"/>
      <c r="B340" s="50"/>
      <c r="C340" s="50"/>
      <c r="D340" s="50"/>
      <c r="E340" s="50"/>
      <c r="F340" s="50"/>
      <c r="G340" s="50"/>
      <c r="H340" s="50"/>
      <c r="I340" s="50"/>
      <c r="J340" s="50"/>
      <c r="K340" s="50"/>
      <c r="L340" s="50"/>
      <c r="M340" s="50"/>
      <c r="N340" s="30" t="str">
        <f t="shared" si="24"/>
        <v/>
      </c>
    </row>
    <row r="341" spans="1:14" ht="18" x14ac:dyDescent="0.25">
      <c r="A341" s="86"/>
      <c r="B341" s="50"/>
      <c r="C341" s="50"/>
      <c r="D341" s="50"/>
      <c r="E341" s="50"/>
      <c r="F341" s="50"/>
      <c r="G341" s="50"/>
      <c r="H341" s="50"/>
      <c r="I341" s="50"/>
      <c r="J341" s="50"/>
      <c r="K341" s="50"/>
      <c r="L341" s="50"/>
      <c r="M341" s="50"/>
      <c r="N341" s="30" t="str">
        <f t="shared" si="24"/>
        <v/>
      </c>
    </row>
    <row r="342" spans="1:14" ht="18" x14ac:dyDescent="0.25">
      <c r="A342" s="86"/>
      <c r="B342" s="50"/>
      <c r="C342" s="50"/>
      <c r="D342" s="50"/>
      <c r="E342" s="50"/>
      <c r="F342" s="50"/>
      <c r="G342" s="50"/>
      <c r="H342" s="50"/>
      <c r="I342" s="50"/>
      <c r="J342" s="50"/>
      <c r="K342" s="50"/>
      <c r="L342" s="50"/>
      <c r="M342" s="50"/>
      <c r="N342" s="30" t="str">
        <f t="shared" si="24"/>
        <v/>
      </c>
    </row>
    <row r="343" spans="1:14" ht="18" x14ac:dyDescent="0.25">
      <c r="A343" s="86"/>
      <c r="B343" s="50"/>
      <c r="C343" s="50"/>
      <c r="D343" s="50"/>
      <c r="E343" s="50"/>
      <c r="F343" s="50"/>
      <c r="G343" s="50"/>
      <c r="H343" s="50"/>
      <c r="I343" s="50"/>
      <c r="J343" s="50"/>
      <c r="K343" s="50"/>
      <c r="L343" s="50"/>
      <c r="M343" s="50"/>
      <c r="N343" s="30" t="str">
        <f t="shared" si="24"/>
        <v/>
      </c>
    </row>
    <row r="344" spans="1:14" ht="18" x14ac:dyDescent="0.25">
      <c r="A344" s="86"/>
      <c r="B344" s="50"/>
      <c r="C344" s="50"/>
      <c r="D344" s="50"/>
      <c r="E344" s="50"/>
      <c r="F344" s="50"/>
      <c r="G344" s="50"/>
      <c r="H344" s="50"/>
      <c r="I344" s="50"/>
      <c r="J344" s="50"/>
      <c r="K344" s="50"/>
      <c r="L344" s="50"/>
      <c r="M344" s="50"/>
      <c r="N344" s="30" t="str">
        <f t="shared" si="24"/>
        <v/>
      </c>
    </row>
    <row r="345" spans="1:14" ht="18" x14ac:dyDescent="0.25">
      <c r="A345" s="86"/>
      <c r="B345" s="50"/>
      <c r="C345" s="50"/>
      <c r="D345" s="50"/>
      <c r="E345" s="50"/>
      <c r="F345" s="50"/>
      <c r="G345" s="50"/>
      <c r="H345" s="50"/>
      <c r="I345" s="50"/>
      <c r="J345" s="50"/>
      <c r="K345" s="50"/>
      <c r="L345" s="50"/>
      <c r="M345" s="50"/>
      <c r="N345" s="30" t="str">
        <f t="shared" si="24"/>
        <v/>
      </c>
    </row>
    <row r="346" spans="1:14" ht="18" x14ac:dyDescent="0.25">
      <c r="A346" s="86"/>
      <c r="B346" s="50"/>
      <c r="C346" s="50"/>
      <c r="D346" s="50"/>
      <c r="E346" s="50"/>
      <c r="F346" s="50"/>
      <c r="G346" s="50"/>
      <c r="H346" s="50"/>
      <c r="I346" s="50"/>
      <c r="J346" s="50"/>
      <c r="K346" s="50"/>
      <c r="L346" s="50"/>
      <c r="M346" s="50"/>
      <c r="N346" s="30" t="str">
        <f t="shared" si="24"/>
        <v/>
      </c>
    </row>
    <row r="347" spans="1:14" ht="18" x14ac:dyDescent="0.25">
      <c r="A347" s="86"/>
      <c r="B347" s="50"/>
      <c r="C347" s="50"/>
      <c r="D347" s="50"/>
      <c r="E347" s="50"/>
      <c r="F347" s="50"/>
      <c r="G347" s="50"/>
      <c r="H347" s="50"/>
      <c r="I347" s="50"/>
      <c r="J347" s="50"/>
      <c r="K347" s="50"/>
      <c r="L347" s="50"/>
      <c r="M347" s="50"/>
      <c r="N347" s="30" t="str">
        <f t="shared" si="24"/>
        <v/>
      </c>
    </row>
    <row r="348" spans="1:14" ht="18" x14ac:dyDescent="0.25">
      <c r="A348" s="86"/>
      <c r="B348" s="50"/>
      <c r="C348" s="50"/>
      <c r="D348" s="50"/>
      <c r="E348" s="50"/>
      <c r="F348" s="50"/>
      <c r="G348" s="50"/>
      <c r="H348" s="50"/>
      <c r="I348" s="50"/>
      <c r="J348" s="50"/>
      <c r="K348" s="50"/>
      <c r="L348" s="50"/>
      <c r="M348" s="50"/>
      <c r="N348" s="30" t="str">
        <f t="shared" si="24"/>
        <v/>
      </c>
    </row>
    <row r="349" spans="1:14" ht="18" x14ac:dyDescent="0.25">
      <c r="A349" s="86"/>
      <c r="B349" s="50"/>
      <c r="C349" s="50"/>
      <c r="D349" s="50"/>
      <c r="E349" s="50"/>
      <c r="F349" s="50"/>
      <c r="G349" s="50"/>
      <c r="H349" s="50"/>
      <c r="I349" s="50"/>
      <c r="J349" s="50"/>
      <c r="K349" s="50"/>
      <c r="L349" s="50"/>
      <c r="M349" s="50"/>
      <c r="N349" s="30" t="str">
        <f t="shared" si="24"/>
        <v/>
      </c>
    </row>
    <row r="350" spans="1:14" ht="18" x14ac:dyDescent="0.25">
      <c r="A350" s="50"/>
      <c r="B350" s="50"/>
      <c r="C350" s="50"/>
      <c r="D350" s="50"/>
      <c r="E350" s="50"/>
      <c r="F350" s="50"/>
      <c r="G350" s="50"/>
      <c r="H350" s="50"/>
      <c r="I350" s="50"/>
      <c r="J350" s="50"/>
      <c r="K350" s="50"/>
      <c r="L350" s="50"/>
      <c r="M350" s="50"/>
      <c r="N350" s="30" t="str">
        <f t="shared" si="24"/>
        <v/>
      </c>
    </row>
    <row r="351" spans="1:14" ht="18" x14ac:dyDescent="0.25">
      <c r="A351" s="50"/>
      <c r="B351" s="50"/>
      <c r="C351" s="50"/>
      <c r="D351" s="50"/>
      <c r="E351" s="50"/>
      <c r="F351" s="50"/>
      <c r="G351" s="50"/>
      <c r="H351" s="50"/>
      <c r="I351" s="50"/>
      <c r="J351" s="50"/>
      <c r="K351" s="50"/>
      <c r="L351" s="50"/>
      <c r="M351" s="50"/>
      <c r="N351" s="30" t="str">
        <f t="shared" si="24"/>
        <v/>
      </c>
    </row>
    <row r="352" spans="1:14" ht="18.75" thickBot="1" x14ac:dyDescent="0.3">
      <c r="A352" s="51"/>
      <c r="B352" s="51"/>
      <c r="C352" s="51"/>
      <c r="D352" s="51"/>
      <c r="E352" s="51"/>
      <c r="F352" s="51"/>
      <c r="G352" s="51"/>
      <c r="H352" s="51"/>
      <c r="I352" s="51"/>
      <c r="J352" s="51"/>
      <c r="K352" s="51"/>
      <c r="L352" s="51"/>
      <c r="M352" s="51"/>
      <c r="N352" s="3" t="str">
        <f t="shared" si="24"/>
        <v/>
      </c>
    </row>
    <row r="353" spans="1:14" ht="19.5" thickTop="1" thickBot="1" x14ac:dyDescent="0.3">
      <c r="A353" s="87" t="s">
        <v>3</v>
      </c>
      <c r="B353" s="4" t="str">
        <f>IF(SUM(B333:B352)&gt;0,SUM(B333:B352),"")</f>
        <v/>
      </c>
      <c r="C353" s="4" t="str">
        <f t="shared" ref="C353:M353" si="25">IF(SUM(C333:C352)&gt;0,SUM(C333:C352),"")</f>
        <v/>
      </c>
      <c r="D353" s="4" t="str">
        <f t="shared" si="25"/>
        <v/>
      </c>
      <c r="E353" s="4" t="str">
        <f t="shared" si="25"/>
        <v/>
      </c>
      <c r="F353" s="4" t="str">
        <f t="shared" si="25"/>
        <v/>
      </c>
      <c r="G353" s="4" t="str">
        <f t="shared" si="25"/>
        <v/>
      </c>
      <c r="H353" s="4" t="str">
        <f t="shared" si="25"/>
        <v/>
      </c>
      <c r="I353" s="4" t="str">
        <f t="shared" si="25"/>
        <v/>
      </c>
      <c r="J353" s="4" t="str">
        <f t="shared" si="25"/>
        <v/>
      </c>
      <c r="K353" s="4" t="str">
        <f t="shared" si="25"/>
        <v/>
      </c>
      <c r="L353" s="4" t="str">
        <f t="shared" si="25"/>
        <v/>
      </c>
      <c r="M353" s="5" t="str">
        <f t="shared" si="25"/>
        <v/>
      </c>
      <c r="N353" s="4">
        <f>SUM(B353:M353)</f>
        <v>0</v>
      </c>
    </row>
    <row r="354" spans="1:14" ht="13.5" thickTop="1" x14ac:dyDescent="0.2"/>
    <row r="355" spans="1:14" ht="33" customHeight="1" x14ac:dyDescent="0.3">
      <c r="A355" s="10"/>
      <c r="B355" s="197" t="s">
        <v>0</v>
      </c>
      <c r="C355" s="197"/>
      <c r="D355" s="197"/>
      <c r="E355" s="197"/>
      <c r="F355" s="197"/>
      <c r="G355" s="197"/>
      <c r="H355" s="197"/>
      <c r="I355" s="197"/>
      <c r="J355" s="197"/>
      <c r="K355" s="197"/>
      <c r="L355" s="197"/>
      <c r="M355" s="197"/>
      <c r="N355" s="10"/>
    </row>
    <row r="356" spans="1:14" ht="21" thickBot="1" x14ac:dyDescent="0.35">
      <c r="A356" s="10"/>
      <c r="B356" s="195"/>
      <c r="C356" s="196"/>
      <c r="D356" s="196"/>
      <c r="E356" s="196"/>
      <c r="F356" s="196"/>
      <c r="G356" s="196"/>
      <c r="H356" s="196"/>
      <c r="I356" s="196"/>
      <c r="J356" s="196"/>
      <c r="K356" s="196"/>
      <c r="L356" s="196"/>
      <c r="M356" s="196"/>
      <c r="N356" s="103"/>
    </row>
    <row r="357" spans="1:14" ht="20.25" x14ac:dyDescent="0.3">
      <c r="A357" s="10"/>
      <c r="B357" s="10"/>
      <c r="C357" s="10"/>
      <c r="D357" s="10"/>
      <c r="E357" s="10"/>
      <c r="F357" s="10"/>
      <c r="G357" s="10"/>
      <c r="H357" s="10"/>
      <c r="I357" s="10"/>
      <c r="J357" s="10"/>
      <c r="K357" s="10"/>
      <c r="L357" s="10"/>
      <c r="M357" s="10"/>
      <c r="N357" s="99" t="s">
        <v>1</v>
      </c>
    </row>
    <row r="358" spans="1:14" ht="21" thickBot="1" x14ac:dyDescent="0.35">
      <c r="A358" s="10"/>
      <c r="B358" s="194" t="s">
        <v>84</v>
      </c>
      <c r="C358" s="194"/>
      <c r="D358" s="194"/>
      <c r="E358" s="194"/>
      <c r="F358" s="194"/>
      <c r="G358" s="194"/>
      <c r="H358" s="194"/>
      <c r="I358" s="97">
        <f>I331+1</f>
        <v>2032</v>
      </c>
      <c r="J358" s="95"/>
      <c r="K358" s="95"/>
      <c r="L358" s="95"/>
      <c r="M358" s="96"/>
      <c r="N358" s="100" t="s">
        <v>2</v>
      </c>
    </row>
    <row r="359" spans="1:14" ht="21.75" thickTop="1" thickBot="1" x14ac:dyDescent="0.35">
      <c r="A359" s="14" t="s">
        <v>9</v>
      </c>
      <c r="B359" s="101" t="s">
        <v>24</v>
      </c>
      <c r="C359" s="101" t="s">
        <v>25</v>
      </c>
      <c r="D359" s="101" t="s">
        <v>48</v>
      </c>
      <c r="E359" s="101" t="s">
        <v>26</v>
      </c>
      <c r="F359" s="101" t="s">
        <v>27</v>
      </c>
      <c r="G359" s="101" t="s">
        <v>49</v>
      </c>
      <c r="H359" s="101" t="s">
        <v>50</v>
      </c>
      <c r="I359" s="101" t="s">
        <v>28</v>
      </c>
      <c r="J359" s="101" t="s">
        <v>29</v>
      </c>
      <c r="K359" s="101" t="s">
        <v>30</v>
      </c>
      <c r="L359" s="101" t="s">
        <v>31</v>
      </c>
      <c r="M359" s="101" t="s">
        <v>32</v>
      </c>
      <c r="N359" s="102"/>
    </row>
    <row r="360" spans="1:14" ht="18.75" thickTop="1" x14ac:dyDescent="0.25">
      <c r="A360" s="85"/>
      <c r="B360" s="49"/>
      <c r="C360" s="49"/>
      <c r="D360" s="49"/>
      <c r="E360" s="49"/>
      <c r="F360" s="49"/>
      <c r="G360" s="49"/>
      <c r="H360" s="49"/>
      <c r="I360" s="49"/>
      <c r="J360" s="49"/>
      <c r="K360" s="49"/>
      <c r="L360" s="49"/>
      <c r="M360" s="49"/>
      <c r="N360" s="2" t="str">
        <f>IF(SUM(B360:M360)&gt;0,SUM(B360:M360),"")</f>
        <v/>
      </c>
    </row>
    <row r="361" spans="1:14" ht="18" x14ac:dyDescent="0.25">
      <c r="A361" s="86"/>
      <c r="B361" s="50"/>
      <c r="C361" s="50"/>
      <c r="D361" s="50"/>
      <c r="E361" s="50"/>
      <c r="F361" s="50"/>
      <c r="G361" s="50"/>
      <c r="H361" s="50"/>
      <c r="I361" s="50"/>
      <c r="J361" s="50"/>
      <c r="K361" s="50"/>
      <c r="L361" s="50"/>
      <c r="M361" s="50"/>
      <c r="N361" s="30" t="str">
        <f>IF(SUM(B361:M361)&gt;0,SUM(B361:M361),"")</f>
        <v/>
      </c>
    </row>
    <row r="362" spans="1:14" ht="18" x14ac:dyDescent="0.25">
      <c r="A362" s="86"/>
      <c r="B362" s="50"/>
      <c r="C362" s="50"/>
      <c r="D362" s="50"/>
      <c r="E362" s="50"/>
      <c r="F362" s="50"/>
      <c r="G362" s="50"/>
      <c r="H362" s="50"/>
      <c r="I362" s="50"/>
      <c r="J362" s="50"/>
      <c r="K362" s="50"/>
      <c r="L362" s="50"/>
      <c r="M362" s="50"/>
      <c r="N362" s="30" t="str">
        <f t="shared" ref="N362:N379" si="26">IF(SUM(B362:M362)&gt;0,SUM(B362:M362),"")</f>
        <v/>
      </c>
    </row>
    <row r="363" spans="1:14" ht="18" x14ac:dyDescent="0.25">
      <c r="A363" s="86"/>
      <c r="B363" s="50"/>
      <c r="C363" s="50"/>
      <c r="D363" s="50"/>
      <c r="E363" s="50"/>
      <c r="F363" s="50"/>
      <c r="G363" s="50"/>
      <c r="H363" s="50"/>
      <c r="I363" s="50"/>
      <c r="J363" s="50"/>
      <c r="K363" s="50"/>
      <c r="L363" s="50"/>
      <c r="M363" s="50"/>
      <c r="N363" s="30" t="str">
        <f t="shared" si="26"/>
        <v/>
      </c>
    </row>
    <row r="364" spans="1:14" ht="18" x14ac:dyDescent="0.25">
      <c r="A364" s="86"/>
      <c r="B364" s="50"/>
      <c r="C364" s="50"/>
      <c r="D364" s="50"/>
      <c r="E364" s="50"/>
      <c r="F364" s="50"/>
      <c r="G364" s="50"/>
      <c r="H364" s="50"/>
      <c r="I364" s="50"/>
      <c r="J364" s="50"/>
      <c r="K364" s="50"/>
      <c r="L364" s="50"/>
      <c r="M364" s="50"/>
      <c r="N364" s="30" t="str">
        <f t="shared" si="26"/>
        <v/>
      </c>
    </row>
    <row r="365" spans="1:14" ht="18" x14ac:dyDescent="0.25">
      <c r="A365" s="86"/>
      <c r="B365" s="50"/>
      <c r="C365" s="50"/>
      <c r="D365" s="50"/>
      <c r="E365" s="50"/>
      <c r="F365" s="50"/>
      <c r="G365" s="50"/>
      <c r="H365" s="50"/>
      <c r="I365" s="50"/>
      <c r="J365" s="50"/>
      <c r="K365" s="50"/>
      <c r="L365" s="50"/>
      <c r="M365" s="50"/>
      <c r="N365" s="30" t="str">
        <f t="shared" si="26"/>
        <v/>
      </c>
    </row>
    <row r="366" spans="1:14" ht="18" x14ac:dyDescent="0.25">
      <c r="A366" s="86"/>
      <c r="B366" s="50"/>
      <c r="C366" s="50"/>
      <c r="D366" s="50"/>
      <c r="E366" s="50"/>
      <c r="F366" s="50"/>
      <c r="G366" s="50"/>
      <c r="H366" s="50"/>
      <c r="I366" s="50"/>
      <c r="J366" s="50"/>
      <c r="K366" s="50"/>
      <c r="L366" s="50"/>
      <c r="M366" s="50"/>
      <c r="N366" s="30" t="str">
        <f t="shared" si="26"/>
        <v/>
      </c>
    </row>
    <row r="367" spans="1:14" ht="18" x14ac:dyDescent="0.25">
      <c r="A367" s="86"/>
      <c r="B367" s="50"/>
      <c r="C367" s="50"/>
      <c r="D367" s="50"/>
      <c r="E367" s="50"/>
      <c r="F367" s="50"/>
      <c r="G367" s="50"/>
      <c r="H367" s="50"/>
      <c r="I367" s="50"/>
      <c r="J367" s="50"/>
      <c r="K367" s="50"/>
      <c r="L367" s="50"/>
      <c r="M367" s="50"/>
      <c r="N367" s="30" t="str">
        <f t="shared" si="26"/>
        <v/>
      </c>
    </row>
    <row r="368" spans="1:14" ht="18" x14ac:dyDescent="0.25">
      <c r="A368" s="86"/>
      <c r="B368" s="50"/>
      <c r="C368" s="50"/>
      <c r="D368" s="50"/>
      <c r="E368" s="50"/>
      <c r="F368" s="50"/>
      <c r="G368" s="50"/>
      <c r="H368" s="50"/>
      <c r="I368" s="50"/>
      <c r="J368" s="50"/>
      <c r="K368" s="50"/>
      <c r="L368" s="50"/>
      <c r="M368" s="50"/>
      <c r="N368" s="30" t="str">
        <f t="shared" si="26"/>
        <v/>
      </c>
    </row>
    <row r="369" spans="1:14" ht="18" x14ac:dyDescent="0.25">
      <c r="A369" s="86"/>
      <c r="B369" s="50"/>
      <c r="C369" s="50"/>
      <c r="D369" s="50"/>
      <c r="E369" s="50"/>
      <c r="F369" s="50"/>
      <c r="G369" s="50"/>
      <c r="H369" s="50"/>
      <c r="I369" s="50"/>
      <c r="J369" s="50"/>
      <c r="K369" s="50"/>
      <c r="L369" s="50"/>
      <c r="M369" s="50"/>
      <c r="N369" s="30" t="str">
        <f t="shared" si="26"/>
        <v/>
      </c>
    </row>
    <row r="370" spans="1:14" ht="18" x14ac:dyDescent="0.25">
      <c r="A370" s="86"/>
      <c r="B370" s="50"/>
      <c r="C370" s="50"/>
      <c r="D370" s="50"/>
      <c r="E370" s="50"/>
      <c r="F370" s="50"/>
      <c r="G370" s="50"/>
      <c r="H370" s="50"/>
      <c r="I370" s="50"/>
      <c r="J370" s="50"/>
      <c r="K370" s="50"/>
      <c r="L370" s="50"/>
      <c r="M370" s="50"/>
      <c r="N370" s="30" t="str">
        <f t="shared" si="26"/>
        <v/>
      </c>
    </row>
    <row r="371" spans="1:14" ht="18" x14ac:dyDescent="0.25">
      <c r="A371" s="86"/>
      <c r="B371" s="50"/>
      <c r="C371" s="50"/>
      <c r="D371" s="50"/>
      <c r="E371" s="50"/>
      <c r="F371" s="50"/>
      <c r="G371" s="50"/>
      <c r="H371" s="50"/>
      <c r="I371" s="50"/>
      <c r="J371" s="50"/>
      <c r="K371" s="50"/>
      <c r="L371" s="50"/>
      <c r="M371" s="50"/>
      <c r="N371" s="30" t="str">
        <f t="shared" si="26"/>
        <v/>
      </c>
    </row>
    <row r="372" spans="1:14" ht="18" x14ac:dyDescent="0.25">
      <c r="A372" s="86"/>
      <c r="B372" s="50"/>
      <c r="C372" s="50"/>
      <c r="D372" s="50"/>
      <c r="E372" s="50"/>
      <c r="F372" s="50"/>
      <c r="G372" s="50"/>
      <c r="H372" s="50"/>
      <c r="I372" s="50"/>
      <c r="J372" s="50"/>
      <c r="K372" s="50"/>
      <c r="L372" s="50"/>
      <c r="M372" s="50"/>
      <c r="N372" s="30" t="str">
        <f t="shared" si="26"/>
        <v/>
      </c>
    </row>
    <row r="373" spans="1:14" ht="18" x14ac:dyDescent="0.25">
      <c r="A373" s="86"/>
      <c r="B373" s="50"/>
      <c r="C373" s="50"/>
      <c r="D373" s="50"/>
      <c r="E373" s="50"/>
      <c r="F373" s="50"/>
      <c r="G373" s="50"/>
      <c r="H373" s="50"/>
      <c r="I373" s="50"/>
      <c r="J373" s="50"/>
      <c r="K373" s="50"/>
      <c r="L373" s="50"/>
      <c r="M373" s="50"/>
      <c r="N373" s="30" t="str">
        <f t="shared" si="26"/>
        <v/>
      </c>
    </row>
    <row r="374" spans="1:14" ht="18" x14ac:dyDescent="0.25">
      <c r="A374" s="86"/>
      <c r="B374" s="50"/>
      <c r="C374" s="50"/>
      <c r="D374" s="50"/>
      <c r="E374" s="50"/>
      <c r="F374" s="50"/>
      <c r="G374" s="50"/>
      <c r="H374" s="50"/>
      <c r="I374" s="50"/>
      <c r="J374" s="50"/>
      <c r="K374" s="50"/>
      <c r="L374" s="50"/>
      <c r="M374" s="50"/>
      <c r="N374" s="30" t="str">
        <f t="shared" si="26"/>
        <v/>
      </c>
    </row>
    <row r="375" spans="1:14" ht="18" x14ac:dyDescent="0.25">
      <c r="A375" s="86"/>
      <c r="B375" s="50"/>
      <c r="C375" s="50"/>
      <c r="D375" s="50"/>
      <c r="E375" s="50"/>
      <c r="F375" s="50"/>
      <c r="G375" s="50"/>
      <c r="H375" s="50"/>
      <c r="I375" s="50"/>
      <c r="J375" s="50"/>
      <c r="K375" s="50"/>
      <c r="L375" s="50"/>
      <c r="M375" s="50"/>
      <c r="N375" s="30" t="str">
        <f t="shared" si="26"/>
        <v/>
      </c>
    </row>
    <row r="376" spans="1:14" ht="18" x14ac:dyDescent="0.25">
      <c r="A376" s="86"/>
      <c r="B376" s="50"/>
      <c r="C376" s="50"/>
      <c r="D376" s="50"/>
      <c r="E376" s="50"/>
      <c r="F376" s="50"/>
      <c r="G376" s="50"/>
      <c r="H376" s="50"/>
      <c r="I376" s="50"/>
      <c r="J376" s="50"/>
      <c r="K376" s="50"/>
      <c r="L376" s="50"/>
      <c r="M376" s="50"/>
      <c r="N376" s="30" t="str">
        <f t="shared" si="26"/>
        <v/>
      </c>
    </row>
    <row r="377" spans="1:14" ht="18" x14ac:dyDescent="0.25">
      <c r="A377" s="50"/>
      <c r="B377" s="50"/>
      <c r="C377" s="50"/>
      <c r="D377" s="50"/>
      <c r="E377" s="50"/>
      <c r="F377" s="50"/>
      <c r="G377" s="50"/>
      <c r="H377" s="50"/>
      <c r="I377" s="50"/>
      <c r="J377" s="50"/>
      <c r="K377" s="50"/>
      <c r="L377" s="50"/>
      <c r="M377" s="50"/>
      <c r="N377" s="30" t="str">
        <f t="shared" si="26"/>
        <v/>
      </c>
    </row>
    <row r="378" spans="1:14" ht="18" x14ac:dyDescent="0.25">
      <c r="A378" s="50"/>
      <c r="B378" s="50"/>
      <c r="C378" s="50"/>
      <c r="D378" s="50"/>
      <c r="E378" s="50"/>
      <c r="F378" s="50"/>
      <c r="G378" s="50"/>
      <c r="H378" s="50"/>
      <c r="I378" s="50"/>
      <c r="J378" s="50"/>
      <c r="K378" s="50"/>
      <c r="L378" s="50"/>
      <c r="M378" s="50"/>
      <c r="N378" s="30" t="str">
        <f t="shared" si="26"/>
        <v/>
      </c>
    </row>
    <row r="379" spans="1:14" ht="18.75" thickBot="1" x14ac:dyDescent="0.3">
      <c r="A379" s="51"/>
      <c r="B379" s="51"/>
      <c r="C379" s="51"/>
      <c r="D379" s="51"/>
      <c r="E379" s="51"/>
      <c r="F379" s="51"/>
      <c r="G379" s="51"/>
      <c r="H379" s="51"/>
      <c r="I379" s="51"/>
      <c r="J379" s="51"/>
      <c r="K379" s="51"/>
      <c r="L379" s="51"/>
      <c r="M379" s="51"/>
      <c r="N379" s="3" t="str">
        <f t="shared" si="26"/>
        <v/>
      </c>
    </row>
    <row r="380" spans="1:14" ht="19.5" thickTop="1" thickBot="1" x14ac:dyDescent="0.3">
      <c r="A380" s="87" t="s">
        <v>3</v>
      </c>
      <c r="B380" s="4" t="str">
        <f>IF(SUM(B360:B379)&gt;0,SUM(B360:B379),"")</f>
        <v/>
      </c>
      <c r="C380" s="4" t="str">
        <f t="shared" ref="C380:M380" si="27">IF(SUM(C360:C379)&gt;0,SUM(C360:C379),"")</f>
        <v/>
      </c>
      <c r="D380" s="4" t="str">
        <f t="shared" si="27"/>
        <v/>
      </c>
      <c r="E380" s="4" t="str">
        <f t="shared" si="27"/>
        <v/>
      </c>
      <c r="F380" s="4" t="str">
        <f t="shared" si="27"/>
        <v/>
      </c>
      <c r="G380" s="4" t="str">
        <f t="shared" si="27"/>
        <v/>
      </c>
      <c r="H380" s="4" t="str">
        <f t="shared" si="27"/>
        <v/>
      </c>
      <c r="I380" s="4" t="str">
        <f t="shared" si="27"/>
        <v/>
      </c>
      <c r="J380" s="4" t="str">
        <f t="shared" si="27"/>
        <v/>
      </c>
      <c r="K380" s="4" t="str">
        <f t="shared" si="27"/>
        <v/>
      </c>
      <c r="L380" s="4" t="str">
        <f t="shared" si="27"/>
        <v/>
      </c>
      <c r="M380" s="5" t="str">
        <f t="shared" si="27"/>
        <v/>
      </c>
      <c r="N380" s="4">
        <f>SUM(B380:M380)</f>
        <v>0</v>
      </c>
    </row>
    <row r="381" spans="1:14" ht="13.5" thickTop="1" x14ac:dyDescent="0.2"/>
    <row r="382" spans="1:14" ht="33" customHeight="1" x14ac:dyDescent="0.3">
      <c r="A382" s="10"/>
      <c r="B382" s="197" t="s">
        <v>0</v>
      </c>
      <c r="C382" s="197"/>
      <c r="D382" s="197"/>
      <c r="E382" s="197"/>
      <c r="F382" s="197"/>
      <c r="G382" s="197"/>
      <c r="H382" s="197"/>
      <c r="I382" s="197"/>
      <c r="J382" s="197"/>
      <c r="K382" s="197"/>
      <c r="L382" s="197"/>
      <c r="M382" s="197"/>
      <c r="N382" s="10"/>
    </row>
    <row r="383" spans="1:14" ht="21" thickBot="1" x14ac:dyDescent="0.35">
      <c r="A383" s="10"/>
      <c r="B383" s="195"/>
      <c r="C383" s="196"/>
      <c r="D383" s="196"/>
      <c r="E383" s="196"/>
      <c r="F383" s="196"/>
      <c r="G383" s="196"/>
      <c r="H383" s="196"/>
      <c r="I383" s="196"/>
      <c r="J383" s="196"/>
      <c r="K383" s="196"/>
      <c r="L383" s="196"/>
      <c r="M383" s="196"/>
      <c r="N383" s="103"/>
    </row>
    <row r="384" spans="1:14" ht="20.25" x14ac:dyDescent="0.3">
      <c r="A384" s="10"/>
      <c r="B384" s="10"/>
      <c r="C384" s="10"/>
      <c r="D384" s="10"/>
      <c r="E384" s="10"/>
      <c r="F384" s="10"/>
      <c r="G384" s="10"/>
      <c r="H384" s="10"/>
      <c r="I384" s="10"/>
      <c r="J384" s="10"/>
      <c r="K384" s="10"/>
      <c r="L384" s="10"/>
      <c r="M384" s="10"/>
      <c r="N384" s="99" t="s">
        <v>1</v>
      </c>
    </row>
    <row r="385" spans="1:14" ht="21" thickBot="1" x14ac:dyDescent="0.35">
      <c r="A385" s="10"/>
      <c r="B385" s="194" t="s">
        <v>84</v>
      </c>
      <c r="C385" s="194"/>
      <c r="D385" s="194"/>
      <c r="E385" s="194"/>
      <c r="F385" s="194"/>
      <c r="G385" s="194"/>
      <c r="H385" s="194"/>
      <c r="I385" s="97">
        <f>I358+1</f>
        <v>2033</v>
      </c>
      <c r="J385" s="95"/>
      <c r="K385" s="95"/>
      <c r="L385" s="95"/>
      <c r="M385" s="96"/>
      <c r="N385" s="100" t="s">
        <v>2</v>
      </c>
    </row>
    <row r="386" spans="1:14" ht="21.75" thickTop="1" thickBot="1" x14ac:dyDescent="0.35">
      <c r="A386" s="14" t="s">
        <v>9</v>
      </c>
      <c r="B386" s="101" t="s">
        <v>24</v>
      </c>
      <c r="C386" s="101" t="s">
        <v>25</v>
      </c>
      <c r="D386" s="101" t="s">
        <v>48</v>
      </c>
      <c r="E386" s="101" t="s">
        <v>26</v>
      </c>
      <c r="F386" s="101" t="s">
        <v>27</v>
      </c>
      <c r="G386" s="101" t="s">
        <v>49</v>
      </c>
      <c r="H386" s="101" t="s">
        <v>50</v>
      </c>
      <c r="I386" s="101" t="s">
        <v>28</v>
      </c>
      <c r="J386" s="101" t="s">
        <v>29</v>
      </c>
      <c r="K386" s="101" t="s">
        <v>30</v>
      </c>
      <c r="L386" s="101" t="s">
        <v>31</v>
      </c>
      <c r="M386" s="101" t="s">
        <v>32</v>
      </c>
      <c r="N386" s="102"/>
    </row>
    <row r="387" spans="1:14" ht="18.75" thickTop="1" x14ac:dyDescent="0.25">
      <c r="A387" s="85"/>
      <c r="B387" s="49"/>
      <c r="C387" s="49"/>
      <c r="D387" s="49"/>
      <c r="E387" s="49"/>
      <c r="F387" s="49"/>
      <c r="G387" s="49"/>
      <c r="H387" s="49"/>
      <c r="I387" s="49"/>
      <c r="J387" s="49"/>
      <c r="K387" s="49"/>
      <c r="L387" s="49"/>
      <c r="M387" s="49"/>
      <c r="N387" s="2" t="str">
        <f>IF(SUM(B387:M387)&gt;0,SUM(B387:M387),"")</f>
        <v/>
      </c>
    </row>
    <row r="388" spans="1:14" ht="18" x14ac:dyDescent="0.25">
      <c r="A388" s="86"/>
      <c r="B388" s="50"/>
      <c r="C388" s="50"/>
      <c r="D388" s="50"/>
      <c r="E388" s="50"/>
      <c r="F388" s="50"/>
      <c r="G388" s="50"/>
      <c r="H388" s="50"/>
      <c r="I388" s="50"/>
      <c r="J388" s="50"/>
      <c r="K388" s="50"/>
      <c r="L388" s="50"/>
      <c r="M388" s="50"/>
      <c r="N388" s="30" t="str">
        <f>IF(SUM(B388:M388)&gt;0,SUM(B388:M388),"")</f>
        <v/>
      </c>
    </row>
    <row r="389" spans="1:14" ht="18" x14ac:dyDescent="0.25">
      <c r="A389" s="86"/>
      <c r="B389" s="50"/>
      <c r="C389" s="50"/>
      <c r="D389" s="50"/>
      <c r="E389" s="50"/>
      <c r="F389" s="50"/>
      <c r="G389" s="50"/>
      <c r="H389" s="50"/>
      <c r="I389" s="50"/>
      <c r="J389" s="50"/>
      <c r="K389" s="50"/>
      <c r="L389" s="50"/>
      <c r="M389" s="50"/>
      <c r="N389" s="30" t="str">
        <f t="shared" ref="N389:N406" si="28">IF(SUM(B389:M389)&gt;0,SUM(B389:M389),"")</f>
        <v/>
      </c>
    </row>
    <row r="390" spans="1:14" ht="18" x14ac:dyDescent="0.25">
      <c r="A390" s="86"/>
      <c r="B390" s="50"/>
      <c r="C390" s="50"/>
      <c r="D390" s="50"/>
      <c r="E390" s="50"/>
      <c r="F390" s="50"/>
      <c r="G390" s="50"/>
      <c r="H390" s="50"/>
      <c r="I390" s="50"/>
      <c r="J390" s="50"/>
      <c r="K390" s="50"/>
      <c r="L390" s="50"/>
      <c r="M390" s="50"/>
      <c r="N390" s="30" t="str">
        <f t="shared" si="28"/>
        <v/>
      </c>
    </row>
    <row r="391" spans="1:14" ht="18" x14ac:dyDescent="0.25">
      <c r="A391" s="86"/>
      <c r="B391" s="50"/>
      <c r="C391" s="50"/>
      <c r="D391" s="50"/>
      <c r="E391" s="50"/>
      <c r="F391" s="50"/>
      <c r="G391" s="50"/>
      <c r="H391" s="50"/>
      <c r="I391" s="50"/>
      <c r="J391" s="50"/>
      <c r="K391" s="50"/>
      <c r="L391" s="50"/>
      <c r="M391" s="50"/>
      <c r="N391" s="30" t="str">
        <f t="shared" si="28"/>
        <v/>
      </c>
    </row>
    <row r="392" spans="1:14" ht="18" x14ac:dyDescent="0.25">
      <c r="A392" s="86"/>
      <c r="B392" s="50"/>
      <c r="C392" s="50"/>
      <c r="D392" s="50"/>
      <c r="E392" s="50"/>
      <c r="F392" s="50"/>
      <c r="G392" s="50"/>
      <c r="H392" s="50"/>
      <c r="I392" s="50"/>
      <c r="J392" s="50"/>
      <c r="K392" s="50"/>
      <c r="L392" s="50"/>
      <c r="M392" s="50"/>
      <c r="N392" s="30" t="str">
        <f t="shared" si="28"/>
        <v/>
      </c>
    </row>
    <row r="393" spans="1:14" ht="18" x14ac:dyDescent="0.25">
      <c r="A393" s="86"/>
      <c r="B393" s="50"/>
      <c r="C393" s="50"/>
      <c r="D393" s="50"/>
      <c r="E393" s="50"/>
      <c r="F393" s="50"/>
      <c r="G393" s="50"/>
      <c r="H393" s="50"/>
      <c r="I393" s="50"/>
      <c r="J393" s="50"/>
      <c r="K393" s="50"/>
      <c r="L393" s="50"/>
      <c r="M393" s="50"/>
      <c r="N393" s="30" t="str">
        <f t="shared" si="28"/>
        <v/>
      </c>
    </row>
    <row r="394" spans="1:14" ht="18" x14ac:dyDescent="0.25">
      <c r="A394" s="86"/>
      <c r="B394" s="50"/>
      <c r="C394" s="50"/>
      <c r="D394" s="50"/>
      <c r="E394" s="50"/>
      <c r="F394" s="50"/>
      <c r="G394" s="50"/>
      <c r="H394" s="50"/>
      <c r="I394" s="50"/>
      <c r="J394" s="50"/>
      <c r="K394" s="50"/>
      <c r="L394" s="50"/>
      <c r="M394" s="50"/>
      <c r="N394" s="30" t="str">
        <f t="shared" si="28"/>
        <v/>
      </c>
    </row>
    <row r="395" spans="1:14" ht="18" x14ac:dyDescent="0.25">
      <c r="A395" s="86"/>
      <c r="B395" s="50"/>
      <c r="C395" s="50"/>
      <c r="D395" s="50"/>
      <c r="E395" s="50"/>
      <c r="F395" s="50"/>
      <c r="G395" s="50"/>
      <c r="H395" s="50"/>
      <c r="I395" s="50"/>
      <c r="J395" s="50"/>
      <c r="K395" s="50"/>
      <c r="L395" s="50"/>
      <c r="M395" s="50"/>
      <c r="N395" s="30" t="str">
        <f t="shared" si="28"/>
        <v/>
      </c>
    </row>
    <row r="396" spans="1:14" ht="18" x14ac:dyDescent="0.25">
      <c r="A396" s="86"/>
      <c r="B396" s="50"/>
      <c r="C396" s="50"/>
      <c r="D396" s="50"/>
      <c r="E396" s="50"/>
      <c r="F396" s="50"/>
      <c r="G396" s="50"/>
      <c r="H396" s="50"/>
      <c r="I396" s="50"/>
      <c r="J396" s="50"/>
      <c r="K396" s="50"/>
      <c r="L396" s="50"/>
      <c r="M396" s="50"/>
      <c r="N396" s="30" t="str">
        <f t="shared" si="28"/>
        <v/>
      </c>
    </row>
    <row r="397" spans="1:14" ht="18" x14ac:dyDescent="0.25">
      <c r="A397" s="86"/>
      <c r="B397" s="50"/>
      <c r="C397" s="50"/>
      <c r="D397" s="50"/>
      <c r="E397" s="50"/>
      <c r="F397" s="50"/>
      <c r="G397" s="50"/>
      <c r="H397" s="50"/>
      <c r="I397" s="50"/>
      <c r="J397" s="50"/>
      <c r="K397" s="50"/>
      <c r="L397" s="50"/>
      <c r="M397" s="50"/>
      <c r="N397" s="30" t="str">
        <f t="shared" si="28"/>
        <v/>
      </c>
    </row>
    <row r="398" spans="1:14" ht="18" x14ac:dyDescent="0.25">
      <c r="A398" s="86"/>
      <c r="B398" s="50"/>
      <c r="C398" s="50"/>
      <c r="D398" s="50"/>
      <c r="E398" s="50"/>
      <c r="F398" s="50"/>
      <c r="G398" s="50"/>
      <c r="H398" s="50"/>
      <c r="I398" s="50"/>
      <c r="J398" s="50"/>
      <c r="K398" s="50"/>
      <c r="L398" s="50"/>
      <c r="M398" s="50"/>
      <c r="N398" s="30" t="str">
        <f t="shared" si="28"/>
        <v/>
      </c>
    </row>
    <row r="399" spans="1:14" ht="18" x14ac:dyDescent="0.25">
      <c r="A399" s="86"/>
      <c r="B399" s="50"/>
      <c r="C399" s="50"/>
      <c r="D399" s="50"/>
      <c r="E399" s="50"/>
      <c r="F399" s="50"/>
      <c r="G399" s="50"/>
      <c r="H399" s="50"/>
      <c r="I399" s="50"/>
      <c r="J399" s="50"/>
      <c r="K399" s="50"/>
      <c r="L399" s="50"/>
      <c r="M399" s="50"/>
      <c r="N399" s="30" t="str">
        <f t="shared" si="28"/>
        <v/>
      </c>
    </row>
    <row r="400" spans="1:14" ht="18" x14ac:dyDescent="0.25">
      <c r="A400" s="86"/>
      <c r="B400" s="50"/>
      <c r="C400" s="50"/>
      <c r="D400" s="50"/>
      <c r="E400" s="50"/>
      <c r="F400" s="50"/>
      <c r="G400" s="50"/>
      <c r="H400" s="50"/>
      <c r="I400" s="50"/>
      <c r="J400" s="50"/>
      <c r="K400" s="50"/>
      <c r="L400" s="50"/>
      <c r="M400" s="50"/>
      <c r="N400" s="30" t="str">
        <f t="shared" si="28"/>
        <v/>
      </c>
    </row>
    <row r="401" spans="1:14" ht="18" x14ac:dyDescent="0.25">
      <c r="A401" s="86"/>
      <c r="B401" s="50"/>
      <c r="C401" s="50"/>
      <c r="D401" s="50"/>
      <c r="E401" s="50"/>
      <c r="F401" s="50"/>
      <c r="G401" s="50"/>
      <c r="H401" s="50"/>
      <c r="I401" s="50"/>
      <c r="J401" s="50"/>
      <c r="K401" s="50"/>
      <c r="L401" s="50"/>
      <c r="M401" s="50"/>
      <c r="N401" s="30" t="str">
        <f t="shared" si="28"/>
        <v/>
      </c>
    </row>
    <row r="402" spans="1:14" ht="18" x14ac:dyDescent="0.25">
      <c r="A402" s="86"/>
      <c r="B402" s="50"/>
      <c r="C402" s="50"/>
      <c r="D402" s="50"/>
      <c r="E402" s="50"/>
      <c r="F402" s="50"/>
      <c r="G402" s="50"/>
      <c r="H402" s="50"/>
      <c r="I402" s="50"/>
      <c r="J402" s="50"/>
      <c r="K402" s="50"/>
      <c r="L402" s="50"/>
      <c r="M402" s="50"/>
      <c r="N402" s="30" t="str">
        <f t="shared" si="28"/>
        <v/>
      </c>
    </row>
    <row r="403" spans="1:14" ht="18" x14ac:dyDescent="0.25">
      <c r="A403" s="86"/>
      <c r="B403" s="50"/>
      <c r="C403" s="50"/>
      <c r="D403" s="50"/>
      <c r="E403" s="50"/>
      <c r="F403" s="50"/>
      <c r="G403" s="50"/>
      <c r="H403" s="50"/>
      <c r="I403" s="50"/>
      <c r="J403" s="50"/>
      <c r="K403" s="50"/>
      <c r="L403" s="50"/>
      <c r="M403" s="50"/>
      <c r="N403" s="30" t="str">
        <f t="shared" si="28"/>
        <v/>
      </c>
    </row>
    <row r="404" spans="1:14" ht="18" x14ac:dyDescent="0.25">
      <c r="A404" s="50"/>
      <c r="B404" s="50"/>
      <c r="C404" s="50"/>
      <c r="D404" s="50"/>
      <c r="E404" s="50"/>
      <c r="F404" s="50"/>
      <c r="G404" s="50"/>
      <c r="H404" s="50"/>
      <c r="I404" s="50"/>
      <c r="J404" s="50"/>
      <c r="K404" s="50"/>
      <c r="L404" s="50"/>
      <c r="M404" s="50"/>
      <c r="N404" s="30" t="str">
        <f t="shared" si="28"/>
        <v/>
      </c>
    </row>
    <row r="405" spans="1:14" ht="18" x14ac:dyDescent="0.25">
      <c r="A405" s="50"/>
      <c r="B405" s="50"/>
      <c r="C405" s="50"/>
      <c r="D405" s="50"/>
      <c r="E405" s="50"/>
      <c r="F405" s="50"/>
      <c r="G405" s="50"/>
      <c r="H405" s="50"/>
      <c r="I405" s="50"/>
      <c r="J405" s="50"/>
      <c r="K405" s="50"/>
      <c r="L405" s="50"/>
      <c r="M405" s="50"/>
      <c r="N405" s="30" t="str">
        <f t="shared" si="28"/>
        <v/>
      </c>
    </row>
    <row r="406" spans="1:14" ht="18.75" thickBot="1" x14ac:dyDescent="0.3">
      <c r="A406" s="51"/>
      <c r="B406" s="51"/>
      <c r="C406" s="51"/>
      <c r="D406" s="51"/>
      <c r="E406" s="51"/>
      <c r="F406" s="51"/>
      <c r="G406" s="51"/>
      <c r="H406" s="51"/>
      <c r="I406" s="51"/>
      <c r="J406" s="51"/>
      <c r="K406" s="51"/>
      <c r="L406" s="51"/>
      <c r="M406" s="51"/>
      <c r="N406" s="3" t="str">
        <f t="shared" si="28"/>
        <v/>
      </c>
    </row>
    <row r="407" spans="1:14" ht="19.5" thickTop="1" thickBot="1" x14ac:dyDescent="0.3">
      <c r="A407" s="87" t="s">
        <v>3</v>
      </c>
      <c r="B407" s="4" t="str">
        <f>IF(SUM(B387:B406)&gt;0,SUM(B387:B406),"")</f>
        <v/>
      </c>
      <c r="C407" s="4" t="str">
        <f t="shared" ref="C407:M407" si="29">IF(SUM(C387:C406)&gt;0,SUM(C387:C406),"")</f>
        <v/>
      </c>
      <c r="D407" s="4" t="str">
        <f t="shared" si="29"/>
        <v/>
      </c>
      <c r="E407" s="4" t="str">
        <f t="shared" si="29"/>
        <v/>
      </c>
      <c r="F407" s="4" t="str">
        <f t="shared" si="29"/>
        <v/>
      </c>
      <c r="G407" s="4" t="str">
        <f t="shared" si="29"/>
        <v/>
      </c>
      <c r="H407" s="4" t="str">
        <f t="shared" si="29"/>
        <v/>
      </c>
      <c r="I407" s="4" t="str">
        <f t="shared" si="29"/>
        <v/>
      </c>
      <c r="J407" s="4" t="str">
        <f t="shared" si="29"/>
        <v/>
      </c>
      <c r="K407" s="4" t="str">
        <f t="shared" si="29"/>
        <v/>
      </c>
      <c r="L407" s="4" t="str">
        <f t="shared" si="29"/>
        <v/>
      </c>
      <c r="M407" s="5" t="str">
        <f t="shared" si="29"/>
        <v/>
      </c>
      <c r="N407" s="4">
        <f>SUM(B407:M407)</f>
        <v>0</v>
      </c>
    </row>
    <row r="408" spans="1:14" ht="13.5" thickTop="1" x14ac:dyDescent="0.2"/>
    <row r="409" spans="1:14" ht="33" customHeight="1" x14ac:dyDescent="0.3">
      <c r="A409" s="10"/>
      <c r="B409" s="197" t="s">
        <v>0</v>
      </c>
      <c r="C409" s="197"/>
      <c r="D409" s="197"/>
      <c r="E409" s="197"/>
      <c r="F409" s="197"/>
      <c r="G409" s="197"/>
      <c r="H409" s="197"/>
      <c r="I409" s="197"/>
      <c r="J409" s="197"/>
      <c r="K409" s="197"/>
      <c r="L409" s="197"/>
      <c r="M409" s="197"/>
      <c r="N409" s="10"/>
    </row>
    <row r="410" spans="1:14" ht="21" thickBot="1" x14ac:dyDescent="0.35">
      <c r="A410" s="10"/>
      <c r="B410" s="195"/>
      <c r="C410" s="196"/>
      <c r="D410" s="196"/>
      <c r="E410" s="196"/>
      <c r="F410" s="196"/>
      <c r="G410" s="196"/>
      <c r="H410" s="196"/>
      <c r="I410" s="196"/>
      <c r="J410" s="196"/>
      <c r="K410" s="196"/>
      <c r="L410" s="196"/>
      <c r="M410" s="196"/>
      <c r="N410" s="103"/>
    </row>
    <row r="411" spans="1:14" ht="20.25" x14ac:dyDescent="0.3">
      <c r="A411" s="10"/>
      <c r="B411" s="10"/>
      <c r="C411" s="10"/>
      <c r="D411" s="10"/>
      <c r="E411" s="10"/>
      <c r="F411" s="10"/>
      <c r="G411" s="10"/>
      <c r="H411" s="10"/>
      <c r="I411" s="10"/>
      <c r="J411" s="10"/>
      <c r="K411" s="10"/>
      <c r="L411" s="10"/>
      <c r="M411" s="10"/>
      <c r="N411" s="99" t="s">
        <v>1</v>
      </c>
    </row>
    <row r="412" spans="1:14" ht="21" thickBot="1" x14ac:dyDescent="0.35">
      <c r="A412" s="10"/>
      <c r="B412" s="194" t="s">
        <v>84</v>
      </c>
      <c r="C412" s="194"/>
      <c r="D412" s="194"/>
      <c r="E412" s="194"/>
      <c r="F412" s="194"/>
      <c r="G412" s="194"/>
      <c r="H412" s="194"/>
      <c r="I412" s="97">
        <f>I385+1</f>
        <v>2034</v>
      </c>
      <c r="J412" s="95"/>
      <c r="K412" s="95"/>
      <c r="L412" s="95"/>
      <c r="M412" s="96"/>
      <c r="N412" s="100" t="s">
        <v>2</v>
      </c>
    </row>
    <row r="413" spans="1:14" ht="21.75" thickTop="1" thickBot="1" x14ac:dyDescent="0.35">
      <c r="A413" s="14" t="s">
        <v>9</v>
      </c>
      <c r="B413" s="101" t="s">
        <v>24</v>
      </c>
      <c r="C413" s="101" t="s">
        <v>25</v>
      </c>
      <c r="D413" s="101" t="s">
        <v>48</v>
      </c>
      <c r="E413" s="101" t="s">
        <v>26</v>
      </c>
      <c r="F413" s="101" t="s">
        <v>27</v>
      </c>
      <c r="G413" s="101" t="s">
        <v>49</v>
      </c>
      <c r="H413" s="101" t="s">
        <v>50</v>
      </c>
      <c r="I413" s="101" t="s">
        <v>28</v>
      </c>
      <c r="J413" s="101" t="s">
        <v>29</v>
      </c>
      <c r="K413" s="101" t="s">
        <v>30</v>
      </c>
      <c r="L413" s="101" t="s">
        <v>31</v>
      </c>
      <c r="M413" s="101" t="s">
        <v>32</v>
      </c>
      <c r="N413" s="102"/>
    </row>
    <row r="414" spans="1:14" ht="18.75" thickTop="1" x14ac:dyDescent="0.25">
      <c r="A414" s="85"/>
      <c r="B414" s="49"/>
      <c r="C414" s="49"/>
      <c r="D414" s="49"/>
      <c r="E414" s="49"/>
      <c r="F414" s="49"/>
      <c r="G414" s="49"/>
      <c r="H414" s="49"/>
      <c r="I414" s="49"/>
      <c r="J414" s="49"/>
      <c r="K414" s="49"/>
      <c r="L414" s="49"/>
      <c r="M414" s="49"/>
      <c r="N414" s="2" t="str">
        <f>IF(SUM(B414:M414)&gt;0,SUM(B414:M414),"")</f>
        <v/>
      </c>
    </row>
    <row r="415" spans="1:14" ht="18" x14ac:dyDescent="0.25">
      <c r="A415" s="86"/>
      <c r="B415" s="50"/>
      <c r="C415" s="50"/>
      <c r="D415" s="50"/>
      <c r="E415" s="50"/>
      <c r="F415" s="50"/>
      <c r="G415" s="50"/>
      <c r="H415" s="50"/>
      <c r="I415" s="50"/>
      <c r="J415" s="50"/>
      <c r="K415" s="50"/>
      <c r="L415" s="50"/>
      <c r="M415" s="50"/>
      <c r="N415" s="30" t="str">
        <f>IF(SUM(B415:M415)&gt;0,SUM(B415:M415),"")</f>
        <v/>
      </c>
    </row>
    <row r="416" spans="1:14" ht="18" x14ac:dyDescent="0.25">
      <c r="A416" s="86"/>
      <c r="B416" s="50"/>
      <c r="C416" s="50"/>
      <c r="D416" s="50"/>
      <c r="E416" s="50"/>
      <c r="F416" s="50"/>
      <c r="G416" s="50"/>
      <c r="H416" s="50"/>
      <c r="I416" s="50"/>
      <c r="J416" s="50"/>
      <c r="K416" s="50"/>
      <c r="L416" s="50"/>
      <c r="M416" s="50"/>
      <c r="N416" s="30" t="str">
        <f t="shared" ref="N416:N433" si="30">IF(SUM(B416:M416)&gt;0,SUM(B416:M416),"")</f>
        <v/>
      </c>
    </row>
    <row r="417" spans="1:14" ht="18" x14ac:dyDescent="0.25">
      <c r="A417" s="86"/>
      <c r="B417" s="50"/>
      <c r="C417" s="50"/>
      <c r="D417" s="50"/>
      <c r="E417" s="50"/>
      <c r="F417" s="50"/>
      <c r="G417" s="50"/>
      <c r="H417" s="50"/>
      <c r="I417" s="50"/>
      <c r="J417" s="50"/>
      <c r="K417" s="50"/>
      <c r="L417" s="50"/>
      <c r="M417" s="50"/>
      <c r="N417" s="30" t="str">
        <f t="shared" si="30"/>
        <v/>
      </c>
    </row>
    <row r="418" spans="1:14" ht="18" x14ac:dyDescent="0.25">
      <c r="A418" s="86"/>
      <c r="B418" s="50"/>
      <c r="C418" s="50"/>
      <c r="D418" s="50"/>
      <c r="E418" s="50"/>
      <c r="F418" s="50"/>
      <c r="G418" s="50"/>
      <c r="H418" s="50"/>
      <c r="I418" s="50"/>
      <c r="J418" s="50"/>
      <c r="K418" s="50"/>
      <c r="L418" s="50"/>
      <c r="M418" s="50"/>
      <c r="N418" s="30" t="str">
        <f t="shared" si="30"/>
        <v/>
      </c>
    </row>
    <row r="419" spans="1:14" ht="18" x14ac:dyDescent="0.25">
      <c r="A419" s="86"/>
      <c r="B419" s="50"/>
      <c r="C419" s="50"/>
      <c r="D419" s="50"/>
      <c r="E419" s="50"/>
      <c r="F419" s="50"/>
      <c r="G419" s="50"/>
      <c r="H419" s="50"/>
      <c r="I419" s="50"/>
      <c r="J419" s="50"/>
      <c r="K419" s="50"/>
      <c r="L419" s="50"/>
      <c r="M419" s="50"/>
      <c r="N419" s="30" t="str">
        <f t="shared" si="30"/>
        <v/>
      </c>
    </row>
    <row r="420" spans="1:14" ht="18" x14ac:dyDescent="0.25">
      <c r="A420" s="86"/>
      <c r="B420" s="50"/>
      <c r="C420" s="50"/>
      <c r="D420" s="50"/>
      <c r="E420" s="50"/>
      <c r="F420" s="50"/>
      <c r="G420" s="50"/>
      <c r="H420" s="50"/>
      <c r="I420" s="50"/>
      <c r="J420" s="50"/>
      <c r="K420" s="50"/>
      <c r="L420" s="50"/>
      <c r="M420" s="50"/>
      <c r="N420" s="30" t="str">
        <f t="shared" si="30"/>
        <v/>
      </c>
    </row>
    <row r="421" spans="1:14" ht="18" x14ac:dyDescent="0.25">
      <c r="A421" s="86"/>
      <c r="B421" s="50"/>
      <c r="C421" s="50"/>
      <c r="D421" s="50"/>
      <c r="E421" s="50"/>
      <c r="F421" s="50"/>
      <c r="G421" s="50"/>
      <c r="H421" s="50"/>
      <c r="I421" s="50"/>
      <c r="J421" s="50"/>
      <c r="K421" s="50"/>
      <c r="L421" s="50"/>
      <c r="M421" s="50"/>
      <c r="N421" s="30" t="str">
        <f t="shared" si="30"/>
        <v/>
      </c>
    </row>
    <row r="422" spans="1:14" ht="18" x14ac:dyDescent="0.25">
      <c r="A422" s="86"/>
      <c r="B422" s="50"/>
      <c r="C422" s="50"/>
      <c r="D422" s="50"/>
      <c r="E422" s="50"/>
      <c r="F422" s="50"/>
      <c r="G422" s="50"/>
      <c r="H422" s="50"/>
      <c r="I422" s="50"/>
      <c r="J422" s="50"/>
      <c r="K422" s="50"/>
      <c r="L422" s="50"/>
      <c r="M422" s="50"/>
      <c r="N422" s="30" t="str">
        <f t="shared" si="30"/>
        <v/>
      </c>
    </row>
    <row r="423" spans="1:14" ht="18" x14ac:dyDescent="0.25">
      <c r="A423" s="86"/>
      <c r="B423" s="50"/>
      <c r="C423" s="50"/>
      <c r="D423" s="50"/>
      <c r="E423" s="50"/>
      <c r="F423" s="50"/>
      <c r="G423" s="50"/>
      <c r="H423" s="50"/>
      <c r="I423" s="50"/>
      <c r="J423" s="50"/>
      <c r="K423" s="50"/>
      <c r="L423" s="50"/>
      <c r="M423" s="50"/>
      <c r="N423" s="30" t="str">
        <f t="shared" si="30"/>
        <v/>
      </c>
    </row>
    <row r="424" spans="1:14" ht="18" x14ac:dyDescent="0.25">
      <c r="A424" s="86"/>
      <c r="B424" s="50"/>
      <c r="C424" s="50"/>
      <c r="D424" s="50"/>
      <c r="E424" s="50"/>
      <c r="F424" s="50"/>
      <c r="G424" s="50"/>
      <c r="H424" s="50"/>
      <c r="I424" s="50"/>
      <c r="J424" s="50"/>
      <c r="K424" s="50"/>
      <c r="L424" s="50"/>
      <c r="M424" s="50"/>
      <c r="N424" s="30" t="str">
        <f t="shared" si="30"/>
        <v/>
      </c>
    </row>
    <row r="425" spans="1:14" ht="18" x14ac:dyDescent="0.25">
      <c r="A425" s="86"/>
      <c r="B425" s="50"/>
      <c r="C425" s="50"/>
      <c r="D425" s="50"/>
      <c r="E425" s="50"/>
      <c r="F425" s="50"/>
      <c r="G425" s="50"/>
      <c r="H425" s="50"/>
      <c r="I425" s="50"/>
      <c r="J425" s="50"/>
      <c r="K425" s="50"/>
      <c r="L425" s="50"/>
      <c r="M425" s="50"/>
      <c r="N425" s="30" t="str">
        <f t="shared" si="30"/>
        <v/>
      </c>
    </row>
    <row r="426" spans="1:14" ht="18" x14ac:dyDescent="0.25">
      <c r="A426" s="86"/>
      <c r="B426" s="50"/>
      <c r="C426" s="50"/>
      <c r="D426" s="50"/>
      <c r="E426" s="50"/>
      <c r="F426" s="50"/>
      <c r="G426" s="50"/>
      <c r="H426" s="50"/>
      <c r="I426" s="50"/>
      <c r="J426" s="50"/>
      <c r="K426" s="50"/>
      <c r="L426" s="50"/>
      <c r="M426" s="50"/>
      <c r="N426" s="30" t="str">
        <f t="shared" si="30"/>
        <v/>
      </c>
    </row>
    <row r="427" spans="1:14" ht="18" x14ac:dyDescent="0.25">
      <c r="A427" s="86"/>
      <c r="B427" s="50"/>
      <c r="C427" s="50"/>
      <c r="D427" s="50"/>
      <c r="E427" s="50"/>
      <c r="F427" s="50"/>
      <c r="G427" s="50"/>
      <c r="H427" s="50"/>
      <c r="I427" s="50"/>
      <c r="J427" s="50"/>
      <c r="K427" s="50"/>
      <c r="L427" s="50"/>
      <c r="M427" s="50"/>
      <c r="N427" s="30" t="str">
        <f t="shared" si="30"/>
        <v/>
      </c>
    </row>
    <row r="428" spans="1:14" ht="18" x14ac:dyDescent="0.25">
      <c r="A428" s="86"/>
      <c r="B428" s="50"/>
      <c r="C428" s="50"/>
      <c r="D428" s="50"/>
      <c r="E428" s="50"/>
      <c r="F428" s="50"/>
      <c r="G428" s="50"/>
      <c r="H428" s="50"/>
      <c r="I428" s="50"/>
      <c r="J428" s="50"/>
      <c r="K428" s="50"/>
      <c r="L428" s="50"/>
      <c r="M428" s="50"/>
      <c r="N428" s="30" t="str">
        <f t="shared" si="30"/>
        <v/>
      </c>
    </row>
    <row r="429" spans="1:14" ht="18" x14ac:dyDescent="0.25">
      <c r="A429" s="86"/>
      <c r="B429" s="50"/>
      <c r="C429" s="50"/>
      <c r="D429" s="50"/>
      <c r="E429" s="50"/>
      <c r="F429" s="50"/>
      <c r="G429" s="50"/>
      <c r="H429" s="50"/>
      <c r="I429" s="50"/>
      <c r="J429" s="50"/>
      <c r="K429" s="50"/>
      <c r="L429" s="50"/>
      <c r="M429" s="50"/>
      <c r="N429" s="30" t="str">
        <f t="shared" si="30"/>
        <v/>
      </c>
    </row>
    <row r="430" spans="1:14" ht="18" x14ac:dyDescent="0.25">
      <c r="A430" s="86"/>
      <c r="B430" s="50"/>
      <c r="C430" s="50"/>
      <c r="D430" s="50"/>
      <c r="E430" s="50"/>
      <c r="F430" s="50"/>
      <c r="G430" s="50"/>
      <c r="H430" s="50"/>
      <c r="I430" s="50"/>
      <c r="J430" s="50"/>
      <c r="K430" s="50"/>
      <c r="L430" s="50"/>
      <c r="M430" s="50"/>
      <c r="N430" s="30" t="str">
        <f t="shared" si="30"/>
        <v/>
      </c>
    </row>
    <row r="431" spans="1:14" ht="18" x14ac:dyDescent="0.25">
      <c r="A431" s="50"/>
      <c r="B431" s="50"/>
      <c r="C431" s="50"/>
      <c r="D431" s="50"/>
      <c r="E431" s="50"/>
      <c r="F431" s="50"/>
      <c r="G431" s="50"/>
      <c r="H431" s="50"/>
      <c r="I431" s="50"/>
      <c r="J431" s="50"/>
      <c r="K431" s="50"/>
      <c r="L431" s="50"/>
      <c r="M431" s="50"/>
      <c r="N431" s="30" t="str">
        <f t="shared" si="30"/>
        <v/>
      </c>
    </row>
    <row r="432" spans="1:14" ht="18" x14ac:dyDescent="0.25">
      <c r="A432" s="50"/>
      <c r="B432" s="50"/>
      <c r="C432" s="50"/>
      <c r="D432" s="50"/>
      <c r="E432" s="50"/>
      <c r="F432" s="50"/>
      <c r="G432" s="50"/>
      <c r="H432" s="50"/>
      <c r="I432" s="50"/>
      <c r="J432" s="50"/>
      <c r="K432" s="50"/>
      <c r="L432" s="50"/>
      <c r="M432" s="50"/>
      <c r="N432" s="30" t="str">
        <f t="shared" si="30"/>
        <v/>
      </c>
    </row>
    <row r="433" spans="1:14" ht="18.75" thickBot="1" x14ac:dyDescent="0.3">
      <c r="A433" s="51"/>
      <c r="B433" s="51"/>
      <c r="C433" s="51"/>
      <c r="D433" s="51"/>
      <c r="E433" s="51"/>
      <c r="F433" s="51"/>
      <c r="G433" s="51"/>
      <c r="H433" s="51"/>
      <c r="I433" s="51"/>
      <c r="J433" s="51"/>
      <c r="K433" s="51"/>
      <c r="L433" s="51"/>
      <c r="M433" s="51"/>
      <c r="N433" s="3" t="str">
        <f t="shared" si="30"/>
        <v/>
      </c>
    </row>
    <row r="434" spans="1:14" ht="19.5" thickTop="1" thickBot="1" x14ac:dyDescent="0.3">
      <c r="A434" s="87" t="s">
        <v>3</v>
      </c>
      <c r="B434" s="4" t="str">
        <f>IF(SUM(B414:B433)&gt;0,SUM(B414:B433),"")</f>
        <v/>
      </c>
      <c r="C434" s="4" t="str">
        <f t="shared" ref="C434:M434" si="31">IF(SUM(C414:C433)&gt;0,SUM(C414:C433),"")</f>
        <v/>
      </c>
      <c r="D434" s="4" t="str">
        <f t="shared" si="31"/>
        <v/>
      </c>
      <c r="E434" s="4" t="str">
        <f t="shared" si="31"/>
        <v/>
      </c>
      <c r="F434" s="4" t="str">
        <f t="shared" si="31"/>
        <v/>
      </c>
      <c r="G434" s="4" t="str">
        <f t="shared" si="31"/>
        <v/>
      </c>
      <c r="H434" s="4" t="str">
        <f t="shared" si="31"/>
        <v/>
      </c>
      <c r="I434" s="4" t="str">
        <f t="shared" si="31"/>
        <v/>
      </c>
      <c r="J434" s="4" t="str">
        <f t="shared" si="31"/>
        <v/>
      </c>
      <c r="K434" s="4" t="str">
        <f t="shared" si="31"/>
        <v/>
      </c>
      <c r="L434" s="4" t="str">
        <f t="shared" si="31"/>
        <v/>
      </c>
      <c r="M434" s="5" t="str">
        <f t="shared" si="31"/>
        <v/>
      </c>
      <c r="N434" s="4">
        <f>SUM(B434:M434)</f>
        <v>0</v>
      </c>
    </row>
    <row r="435" spans="1:14" ht="13.5" thickTop="1" x14ac:dyDescent="0.2"/>
    <row r="436" spans="1:14" ht="33" customHeight="1" x14ac:dyDescent="0.3">
      <c r="A436" s="10"/>
      <c r="B436" s="197" t="s">
        <v>0</v>
      </c>
      <c r="C436" s="197"/>
      <c r="D436" s="197"/>
      <c r="E436" s="197"/>
      <c r="F436" s="197"/>
      <c r="G436" s="197"/>
      <c r="H436" s="197"/>
      <c r="I436" s="197"/>
      <c r="J436" s="197"/>
      <c r="K436" s="197"/>
      <c r="L436" s="197"/>
      <c r="M436" s="197"/>
      <c r="N436" s="10"/>
    </row>
    <row r="437" spans="1:14" ht="21" thickBot="1" x14ac:dyDescent="0.35">
      <c r="A437" s="10"/>
      <c r="B437" s="195"/>
      <c r="C437" s="196"/>
      <c r="D437" s="196"/>
      <c r="E437" s="196"/>
      <c r="F437" s="196"/>
      <c r="G437" s="196"/>
      <c r="H437" s="196"/>
      <c r="I437" s="196"/>
      <c r="J437" s="196"/>
      <c r="K437" s="196"/>
      <c r="L437" s="196"/>
      <c r="M437" s="196"/>
      <c r="N437" s="103"/>
    </row>
    <row r="438" spans="1:14" ht="20.25" x14ac:dyDescent="0.3">
      <c r="A438" s="10"/>
      <c r="B438" s="10"/>
      <c r="C438" s="10"/>
      <c r="D438" s="10"/>
      <c r="E438" s="10"/>
      <c r="F438" s="10"/>
      <c r="G438" s="10"/>
      <c r="H438" s="10"/>
      <c r="I438" s="10"/>
      <c r="J438" s="10"/>
      <c r="K438" s="10"/>
      <c r="L438" s="10"/>
      <c r="M438" s="10"/>
      <c r="N438" s="99" t="s">
        <v>1</v>
      </c>
    </row>
    <row r="439" spans="1:14" ht="21" thickBot="1" x14ac:dyDescent="0.35">
      <c r="A439" s="10"/>
      <c r="B439" s="194" t="s">
        <v>84</v>
      </c>
      <c r="C439" s="194"/>
      <c r="D439" s="194"/>
      <c r="E439" s="194"/>
      <c r="F439" s="194"/>
      <c r="G439" s="194"/>
      <c r="H439" s="194"/>
      <c r="I439" s="97">
        <f>I412+1</f>
        <v>2035</v>
      </c>
      <c r="J439" s="95"/>
      <c r="K439" s="95"/>
      <c r="L439" s="95"/>
      <c r="M439" s="96"/>
      <c r="N439" s="100" t="s">
        <v>2</v>
      </c>
    </row>
    <row r="440" spans="1:14" ht="21.75" thickTop="1" thickBot="1" x14ac:dyDescent="0.35">
      <c r="A440" s="14" t="s">
        <v>9</v>
      </c>
      <c r="B440" s="101" t="s">
        <v>24</v>
      </c>
      <c r="C440" s="101" t="s">
        <v>25</v>
      </c>
      <c r="D440" s="101" t="s">
        <v>48</v>
      </c>
      <c r="E440" s="101" t="s">
        <v>26</v>
      </c>
      <c r="F440" s="101" t="s">
        <v>27</v>
      </c>
      <c r="G440" s="101" t="s">
        <v>49</v>
      </c>
      <c r="H440" s="101" t="s">
        <v>50</v>
      </c>
      <c r="I440" s="101" t="s">
        <v>28</v>
      </c>
      <c r="J440" s="101" t="s">
        <v>29</v>
      </c>
      <c r="K440" s="101" t="s">
        <v>30</v>
      </c>
      <c r="L440" s="101" t="s">
        <v>31</v>
      </c>
      <c r="M440" s="101" t="s">
        <v>32</v>
      </c>
      <c r="N440" s="102"/>
    </row>
    <row r="441" spans="1:14" ht="18.75" thickTop="1" x14ac:dyDescent="0.25">
      <c r="A441" s="85"/>
      <c r="B441" s="49"/>
      <c r="C441" s="49"/>
      <c r="D441" s="49"/>
      <c r="E441" s="49"/>
      <c r="F441" s="49"/>
      <c r="G441" s="49"/>
      <c r="H441" s="49"/>
      <c r="I441" s="49"/>
      <c r="J441" s="49"/>
      <c r="K441" s="49"/>
      <c r="L441" s="49"/>
      <c r="M441" s="49"/>
      <c r="N441" s="2" t="str">
        <f>IF(SUM(B441:M441)&gt;0,SUM(B441:M441),"")</f>
        <v/>
      </c>
    </row>
    <row r="442" spans="1:14" ht="18" x14ac:dyDescent="0.25">
      <c r="A442" s="86"/>
      <c r="B442" s="50"/>
      <c r="C442" s="50"/>
      <c r="D442" s="50"/>
      <c r="E442" s="50"/>
      <c r="F442" s="50"/>
      <c r="G442" s="50"/>
      <c r="H442" s="50"/>
      <c r="I442" s="50"/>
      <c r="J442" s="50"/>
      <c r="K442" s="50"/>
      <c r="L442" s="50"/>
      <c r="M442" s="50"/>
      <c r="N442" s="30" t="str">
        <f>IF(SUM(B442:M442)&gt;0,SUM(B442:M442),"")</f>
        <v/>
      </c>
    </row>
    <row r="443" spans="1:14" ht="18" x14ac:dyDescent="0.25">
      <c r="A443" s="86"/>
      <c r="B443" s="50"/>
      <c r="C443" s="50"/>
      <c r="D443" s="50"/>
      <c r="E443" s="50"/>
      <c r="F443" s="50"/>
      <c r="G443" s="50"/>
      <c r="H443" s="50"/>
      <c r="I443" s="50"/>
      <c r="J443" s="50"/>
      <c r="K443" s="50"/>
      <c r="L443" s="50"/>
      <c r="M443" s="50"/>
      <c r="N443" s="30" t="str">
        <f t="shared" ref="N443:N460" si="32">IF(SUM(B443:M443)&gt;0,SUM(B443:M443),"")</f>
        <v/>
      </c>
    </row>
    <row r="444" spans="1:14" ht="18" x14ac:dyDescent="0.25">
      <c r="A444" s="86"/>
      <c r="B444" s="50"/>
      <c r="C444" s="50"/>
      <c r="D444" s="50"/>
      <c r="E444" s="50"/>
      <c r="F444" s="50"/>
      <c r="G444" s="50"/>
      <c r="H444" s="50"/>
      <c r="I444" s="50"/>
      <c r="J444" s="50"/>
      <c r="K444" s="50"/>
      <c r="L444" s="50"/>
      <c r="M444" s="50"/>
      <c r="N444" s="30" t="str">
        <f t="shared" si="32"/>
        <v/>
      </c>
    </row>
    <row r="445" spans="1:14" ht="18" x14ac:dyDescent="0.25">
      <c r="A445" s="86"/>
      <c r="B445" s="50"/>
      <c r="C445" s="50"/>
      <c r="D445" s="50"/>
      <c r="E445" s="50"/>
      <c r="F445" s="50"/>
      <c r="G445" s="50"/>
      <c r="H445" s="50"/>
      <c r="I445" s="50"/>
      <c r="J445" s="50"/>
      <c r="K445" s="50"/>
      <c r="L445" s="50"/>
      <c r="M445" s="50"/>
      <c r="N445" s="30" t="str">
        <f t="shared" si="32"/>
        <v/>
      </c>
    </row>
    <row r="446" spans="1:14" ht="18" x14ac:dyDescent="0.25">
      <c r="A446" s="86"/>
      <c r="B446" s="50"/>
      <c r="C446" s="50"/>
      <c r="D446" s="50"/>
      <c r="E446" s="50"/>
      <c r="F446" s="50"/>
      <c r="G446" s="50"/>
      <c r="H446" s="50"/>
      <c r="I446" s="50"/>
      <c r="J446" s="50"/>
      <c r="K446" s="50"/>
      <c r="L446" s="50"/>
      <c r="M446" s="50"/>
      <c r="N446" s="30" t="str">
        <f t="shared" si="32"/>
        <v/>
      </c>
    </row>
    <row r="447" spans="1:14" ht="18" x14ac:dyDescent="0.25">
      <c r="A447" s="86"/>
      <c r="B447" s="50"/>
      <c r="C447" s="50"/>
      <c r="D447" s="50"/>
      <c r="E447" s="50"/>
      <c r="F447" s="50"/>
      <c r="G447" s="50"/>
      <c r="H447" s="50"/>
      <c r="I447" s="50"/>
      <c r="J447" s="50"/>
      <c r="K447" s="50"/>
      <c r="L447" s="50"/>
      <c r="M447" s="50"/>
      <c r="N447" s="30" t="str">
        <f t="shared" si="32"/>
        <v/>
      </c>
    </row>
    <row r="448" spans="1:14" ht="18" x14ac:dyDescent="0.25">
      <c r="A448" s="86"/>
      <c r="B448" s="50"/>
      <c r="C448" s="50"/>
      <c r="D448" s="50"/>
      <c r="E448" s="50"/>
      <c r="F448" s="50"/>
      <c r="G448" s="50"/>
      <c r="H448" s="50"/>
      <c r="I448" s="50"/>
      <c r="J448" s="50"/>
      <c r="K448" s="50"/>
      <c r="L448" s="50"/>
      <c r="M448" s="50"/>
      <c r="N448" s="30" t="str">
        <f t="shared" si="32"/>
        <v/>
      </c>
    </row>
    <row r="449" spans="1:14" ht="18" x14ac:dyDescent="0.25">
      <c r="A449" s="86"/>
      <c r="B449" s="50"/>
      <c r="C449" s="50"/>
      <c r="D449" s="50"/>
      <c r="E449" s="50"/>
      <c r="F449" s="50"/>
      <c r="G449" s="50"/>
      <c r="H449" s="50"/>
      <c r="I449" s="50"/>
      <c r="J449" s="50"/>
      <c r="K449" s="50"/>
      <c r="L449" s="50"/>
      <c r="M449" s="50"/>
      <c r="N449" s="30" t="str">
        <f t="shared" si="32"/>
        <v/>
      </c>
    </row>
    <row r="450" spans="1:14" ht="18" x14ac:dyDescent="0.25">
      <c r="A450" s="86"/>
      <c r="B450" s="50"/>
      <c r="C450" s="50"/>
      <c r="D450" s="50"/>
      <c r="E450" s="50"/>
      <c r="F450" s="50"/>
      <c r="G450" s="50"/>
      <c r="H450" s="50"/>
      <c r="I450" s="50"/>
      <c r="J450" s="50"/>
      <c r="K450" s="50"/>
      <c r="L450" s="50"/>
      <c r="M450" s="50"/>
      <c r="N450" s="30" t="str">
        <f t="shared" si="32"/>
        <v/>
      </c>
    </row>
    <row r="451" spans="1:14" ht="18" x14ac:dyDescent="0.25">
      <c r="A451" s="86"/>
      <c r="B451" s="50"/>
      <c r="C451" s="50"/>
      <c r="D451" s="50"/>
      <c r="E451" s="50"/>
      <c r="F451" s="50"/>
      <c r="G451" s="50"/>
      <c r="H451" s="50"/>
      <c r="I451" s="50"/>
      <c r="J451" s="50"/>
      <c r="K451" s="50"/>
      <c r="L451" s="50"/>
      <c r="M451" s="50"/>
      <c r="N451" s="30" t="str">
        <f t="shared" si="32"/>
        <v/>
      </c>
    </row>
    <row r="452" spans="1:14" ht="18" x14ac:dyDescent="0.25">
      <c r="A452" s="86"/>
      <c r="B452" s="50"/>
      <c r="C452" s="50"/>
      <c r="D452" s="50"/>
      <c r="E452" s="50"/>
      <c r="F452" s="50"/>
      <c r="G452" s="50"/>
      <c r="H452" s="50"/>
      <c r="I452" s="50"/>
      <c r="J452" s="50"/>
      <c r="K452" s="50"/>
      <c r="L452" s="50"/>
      <c r="M452" s="50"/>
      <c r="N452" s="30" t="str">
        <f t="shared" si="32"/>
        <v/>
      </c>
    </row>
    <row r="453" spans="1:14" ht="18" x14ac:dyDescent="0.25">
      <c r="A453" s="86"/>
      <c r="B453" s="50"/>
      <c r="C453" s="50"/>
      <c r="D453" s="50"/>
      <c r="E453" s="50"/>
      <c r="F453" s="50"/>
      <c r="G453" s="50"/>
      <c r="H453" s="50"/>
      <c r="I453" s="50"/>
      <c r="J453" s="50"/>
      <c r="K453" s="50"/>
      <c r="L453" s="50"/>
      <c r="M453" s="50"/>
      <c r="N453" s="30" t="str">
        <f t="shared" si="32"/>
        <v/>
      </c>
    </row>
    <row r="454" spans="1:14" ht="18" x14ac:dyDescent="0.25">
      <c r="A454" s="86"/>
      <c r="B454" s="50"/>
      <c r="C454" s="50"/>
      <c r="D454" s="50"/>
      <c r="E454" s="50"/>
      <c r="F454" s="50"/>
      <c r="G454" s="50"/>
      <c r="H454" s="50"/>
      <c r="I454" s="50"/>
      <c r="J454" s="50"/>
      <c r="K454" s="50"/>
      <c r="L454" s="50"/>
      <c r="M454" s="50"/>
      <c r="N454" s="30" t="str">
        <f t="shared" si="32"/>
        <v/>
      </c>
    </row>
    <row r="455" spans="1:14" ht="18" x14ac:dyDescent="0.25">
      <c r="A455" s="86"/>
      <c r="B455" s="50"/>
      <c r="C455" s="50"/>
      <c r="D455" s="50"/>
      <c r="E455" s="50"/>
      <c r="F455" s="50"/>
      <c r="G455" s="50"/>
      <c r="H455" s="50"/>
      <c r="I455" s="50"/>
      <c r="J455" s="50"/>
      <c r="K455" s="50"/>
      <c r="L455" s="50"/>
      <c r="M455" s="50"/>
      <c r="N455" s="30" t="str">
        <f t="shared" si="32"/>
        <v/>
      </c>
    </row>
    <row r="456" spans="1:14" ht="18" x14ac:dyDescent="0.25">
      <c r="A456" s="86"/>
      <c r="B456" s="50"/>
      <c r="C456" s="50"/>
      <c r="D456" s="50"/>
      <c r="E456" s="50"/>
      <c r="F456" s="50"/>
      <c r="G456" s="50"/>
      <c r="H456" s="50"/>
      <c r="I456" s="50"/>
      <c r="J456" s="50"/>
      <c r="K456" s="50"/>
      <c r="L456" s="50"/>
      <c r="M456" s="50"/>
      <c r="N456" s="30" t="str">
        <f t="shared" si="32"/>
        <v/>
      </c>
    </row>
    <row r="457" spans="1:14" ht="18" x14ac:dyDescent="0.25">
      <c r="A457" s="86"/>
      <c r="B457" s="50"/>
      <c r="C457" s="50"/>
      <c r="D457" s="50"/>
      <c r="E457" s="50"/>
      <c r="F457" s="50"/>
      <c r="G457" s="50"/>
      <c r="H457" s="50"/>
      <c r="I457" s="50"/>
      <c r="J457" s="50"/>
      <c r="K457" s="50"/>
      <c r="L457" s="50"/>
      <c r="M457" s="50"/>
      <c r="N457" s="30" t="str">
        <f t="shared" si="32"/>
        <v/>
      </c>
    </row>
    <row r="458" spans="1:14" ht="18" x14ac:dyDescent="0.25">
      <c r="A458" s="50"/>
      <c r="B458" s="50"/>
      <c r="C458" s="50"/>
      <c r="D458" s="50"/>
      <c r="E458" s="50"/>
      <c r="F458" s="50"/>
      <c r="G458" s="50"/>
      <c r="H458" s="50"/>
      <c r="I458" s="50"/>
      <c r="J458" s="50"/>
      <c r="K458" s="50"/>
      <c r="L458" s="50"/>
      <c r="M458" s="50"/>
      <c r="N458" s="30" t="str">
        <f t="shared" si="32"/>
        <v/>
      </c>
    </row>
    <row r="459" spans="1:14" ht="18" x14ac:dyDescent="0.25">
      <c r="A459" s="50"/>
      <c r="B459" s="50"/>
      <c r="C459" s="50"/>
      <c r="D459" s="50"/>
      <c r="E459" s="50"/>
      <c r="F459" s="50"/>
      <c r="G459" s="50"/>
      <c r="H459" s="50"/>
      <c r="I459" s="50"/>
      <c r="J459" s="50"/>
      <c r="K459" s="50"/>
      <c r="L459" s="50"/>
      <c r="M459" s="50"/>
      <c r="N459" s="30" t="str">
        <f t="shared" si="32"/>
        <v/>
      </c>
    </row>
    <row r="460" spans="1:14" ht="18.75" thickBot="1" x14ac:dyDescent="0.3">
      <c r="A460" s="51"/>
      <c r="B460" s="51"/>
      <c r="C460" s="51"/>
      <c r="D460" s="51"/>
      <c r="E460" s="51"/>
      <c r="F460" s="51"/>
      <c r="G460" s="51"/>
      <c r="H460" s="51"/>
      <c r="I460" s="51"/>
      <c r="J460" s="51"/>
      <c r="K460" s="51"/>
      <c r="L460" s="51"/>
      <c r="M460" s="51"/>
      <c r="N460" s="3" t="str">
        <f t="shared" si="32"/>
        <v/>
      </c>
    </row>
    <row r="461" spans="1:14" ht="19.5" thickTop="1" thickBot="1" x14ac:dyDescent="0.3">
      <c r="A461" s="87" t="s">
        <v>3</v>
      </c>
      <c r="B461" s="4" t="str">
        <f>IF(SUM(B441:B460)&gt;0,SUM(B441:B460),"")</f>
        <v/>
      </c>
      <c r="C461" s="4" t="str">
        <f t="shared" ref="C461:M461" si="33">IF(SUM(C441:C460)&gt;0,SUM(C441:C460),"")</f>
        <v/>
      </c>
      <c r="D461" s="4" t="str">
        <f t="shared" si="33"/>
        <v/>
      </c>
      <c r="E461" s="4" t="str">
        <f t="shared" si="33"/>
        <v/>
      </c>
      <c r="F461" s="4" t="str">
        <f t="shared" si="33"/>
        <v/>
      </c>
      <c r="G461" s="4" t="str">
        <f t="shared" si="33"/>
        <v/>
      </c>
      <c r="H461" s="4" t="str">
        <f t="shared" si="33"/>
        <v/>
      </c>
      <c r="I461" s="4" t="str">
        <f t="shared" si="33"/>
        <v/>
      </c>
      <c r="J461" s="4" t="str">
        <f t="shared" si="33"/>
        <v/>
      </c>
      <c r="K461" s="4" t="str">
        <f t="shared" si="33"/>
        <v/>
      </c>
      <c r="L461" s="4" t="str">
        <f t="shared" si="33"/>
        <v/>
      </c>
      <c r="M461" s="5" t="str">
        <f t="shared" si="33"/>
        <v/>
      </c>
      <c r="N461" s="4">
        <f>SUM(B461:M461)</f>
        <v>0</v>
      </c>
    </row>
    <row r="462" spans="1:14" ht="13.5" thickTop="1" x14ac:dyDescent="0.2"/>
    <row r="463" spans="1:14" ht="33" customHeight="1" x14ac:dyDescent="0.3">
      <c r="A463" s="10"/>
      <c r="B463" s="197" t="s">
        <v>0</v>
      </c>
      <c r="C463" s="197"/>
      <c r="D463" s="197"/>
      <c r="E463" s="197"/>
      <c r="F463" s="197"/>
      <c r="G463" s="197"/>
      <c r="H463" s="197"/>
      <c r="I463" s="197"/>
      <c r="J463" s="197"/>
      <c r="K463" s="197"/>
      <c r="L463" s="197"/>
      <c r="M463" s="197"/>
      <c r="N463" s="10"/>
    </row>
    <row r="464" spans="1:14" ht="21" thickBot="1" x14ac:dyDescent="0.35">
      <c r="A464" s="10"/>
      <c r="B464" s="195"/>
      <c r="C464" s="196"/>
      <c r="D464" s="196"/>
      <c r="E464" s="196"/>
      <c r="F464" s="196"/>
      <c r="G464" s="196"/>
      <c r="H464" s="196"/>
      <c r="I464" s="196"/>
      <c r="J464" s="196"/>
      <c r="K464" s="196"/>
      <c r="L464" s="196"/>
      <c r="M464" s="196"/>
      <c r="N464" s="103"/>
    </row>
    <row r="465" spans="1:14" ht="20.25" x14ac:dyDescent="0.3">
      <c r="A465" s="10"/>
      <c r="B465" s="10"/>
      <c r="C465" s="10"/>
      <c r="D465" s="10"/>
      <c r="E465" s="10"/>
      <c r="F465" s="10"/>
      <c r="G465" s="10"/>
      <c r="H465" s="10"/>
      <c r="I465" s="10"/>
      <c r="J465" s="10"/>
      <c r="K465" s="10"/>
      <c r="L465" s="10"/>
      <c r="M465" s="10"/>
      <c r="N465" s="99" t="s">
        <v>1</v>
      </c>
    </row>
    <row r="466" spans="1:14" ht="21" thickBot="1" x14ac:dyDescent="0.35">
      <c r="A466" s="10"/>
      <c r="B466" s="194" t="s">
        <v>84</v>
      </c>
      <c r="C466" s="194"/>
      <c r="D466" s="194"/>
      <c r="E466" s="194"/>
      <c r="F466" s="194"/>
      <c r="G466" s="194"/>
      <c r="H466" s="194"/>
      <c r="I466" s="97">
        <f>I439+1</f>
        <v>2036</v>
      </c>
      <c r="J466" s="95"/>
      <c r="K466" s="95"/>
      <c r="L466" s="95"/>
      <c r="M466" s="96"/>
      <c r="N466" s="100" t="s">
        <v>2</v>
      </c>
    </row>
    <row r="467" spans="1:14" ht="21.75" thickTop="1" thickBot="1" x14ac:dyDescent="0.35">
      <c r="A467" s="14" t="s">
        <v>9</v>
      </c>
      <c r="B467" s="101" t="s">
        <v>24</v>
      </c>
      <c r="C467" s="101" t="s">
        <v>25</v>
      </c>
      <c r="D467" s="101" t="s">
        <v>48</v>
      </c>
      <c r="E467" s="101" t="s">
        <v>26</v>
      </c>
      <c r="F467" s="101" t="s">
        <v>27</v>
      </c>
      <c r="G467" s="101" t="s">
        <v>49</v>
      </c>
      <c r="H467" s="101" t="s">
        <v>50</v>
      </c>
      <c r="I467" s="101" t="s">
        <v>28</v>
      </c>
      <c r="J467" s="101" t="s">
        <v>29</v>
      </c>
      <c r="K467" s="101" t="s">
        <v>30</v>
      </c>
      <c r="L467" s="101" t="s">
        <v>31</v>
      </c>
      <c r="M467" s="101" t="s">
        <v>32</v>
      </c>
      <c r="N467" s="102"/>
    </row>
    <row r="468" spans="1:14" ht="18.75" thickTop="1" x14ac:dyDescent="0.25">
      <c r="A468" s="85"/>
      <c r="B468" s="49"/>
      <c r="C468" s="49"/>
      <c r="D468" s="49"/>
      <c r="E468" s="49"/>
      <c r="F468" s="49"/>
      <c r="G468" s="49"/>
      <c r="H468" s="49"/>
      <c r="I468" s="49"/>
      <c r="J468" s="49"/>
      <c r="K468" s="49"/>
      <c r="L468" s="49"/>
      <c r="M468" s="49"/>
      <c r="N468" s="2" t="str">
        <f>IF(SUM(B468:M468)&gt;0,SUM(B468:M468),"")</f>
        <v/>
      </c>
    </row>
    <row r="469" spans="1:14" ht="18" x14ac:dyDescent="0.25">
      <c r="A469" s="86"/>
      <c r="B469" s="50"/>
      <c r="C469" s="50"/>
      <c r="D469" s="50"/>
      <c r="E469" s="50"/>
      <c r="F469" s="50"/>
      <c r="G469" s="50"/>
      <c r="H469" s="50"/>
      <c r="I469" s="50"/>
      <c r="J469" s="50"/>
      <c r="K469" s="50"/>
      <c r="L469" s="50"/>
      <c r="M469" s="50"/>
      <c r="N469" s="30" t="str">
        <f>IF(SUM(B469:M469)&gt;0,SUM(B469:M469),"")</f>
        <v/>
      </c>
    </row>
    <row r="470" spans="1:14" ht="18" x14ac:dyDescent="0.25">
      <c r="A470" s="86"/>
      <c r="B470" s="50"/>
      <c r="C470" s="50"/>
      <c r="D470" s="50"/>
      <c r="E470" s="50"/>
      <c r="F470" s="50"/>
      <c r="G470" s="50"/>
      <c r="H470" s="50"/>
      <c r="I470" s="50"/>
      <c r="J470" s="50"/>
      <c r="K470" s="50"/>
      <c r="L470" s="50"/>
      <c r="M470" s="50"/>
      <c r="N470" s="30" t="str">
        <f t="shared" ref="N470:N487" si="34">IF(SUM(B470:M470)&gt;0,SUM(B470:M470),"")</f>
        <v/>
      </c>
    </row>
    <row r="471" spans="1:14" ht="18" x14ac:dyDescent="0.25">
      <c r="A471" s="86"/>
      <c r="B471" s="50"/>
      <c r="C471" s="50"/>
      <c r="D471" s="50"/>
      <c r="E471" s="50"/>
      <c r="F471" s="50"/>
      <c r="G471" s="50"/>
      <c r="H471" s="50"/>
      <c r="I471" s="50"/>
      <c r="J471" s="50"/>
      <c r="K471" s="50"/>
      <c r="L471" s="50"/>
      <c r="M471" s="50"/>
      <c r="N471" s="30" t="str">
        <f t="shared" si="34"/>
        <v/>
      </c>
    </row>
    <row r="472" spans="1:14" ht="18" x14ac:dyDescent="0.25">
      <c r="A472" s="86"/>
      <c r="B472" s="50"/>
      <c r="C472" s="50"/>
      <c r="D472" s="50"/>
      <c r="E472" s="50"/>
      <c r="F472" s="50"/>
      <c r="G472" s="50"/>
      <c r="H472" s="50"/>
      <c r="I472" s="50"/>
      <c r="J472" s="50"/>
      <c r="K472" s="50"/>
      <c r="L472" s="50"/>
      <c r="M472" s="50"/>
      <c r="N472" s="30" t="str">
        <f t="shared" si="34"/>
        <v/>
      </c>
    </row>
    <row r="473" spans="1:14" ht="18" x14ac:dyDescent="0.25">
      <c r="A473" s="86"/>
      <c r="B473" s="50"/>
      <c r="C473" s="50"/>
      <c r="D473" s="50"/>
      <c r="E473" s="50"/>
      <c r="F473" s="50"/>
      <c r="G473" s="50"/>
      <c r="H473" s="50"/>
      <c r="I473" s="50"/>
      <c r="J473" s="50"/>
      <c r="K473" s="50"/>
      <c r="L473" s="50"/>
      <c r="M473" s="50"/>
      <c r="N473" s="30" t="str">
        <f t="shared" si="34"/>
        <v/>
      </c>
    </row>
    <row r="474" spans="1:14" ht="18" x14ac:dyDescent="0.25">
      <c r="A474" s="86"/>
      <c r="B474" s="50"/>
      <c r="C474" s="50"/>
      <c r="D474" s="50"/>
      <c r="E474" s="50"/>
      <c r="F474" s="50"/>
      <c r="G474" s="50"/>
      <c r="H474" s="50"/>
      <c r="I474" s="50"/>
      <c r="J474" s="50"/>
      <c r="K474" s="50"/>
      <c r="L474" s="50"/>
      <c r="M474" s="50"/>
      <c r="N474" s="30" t="str">
        <f t="shared" si="34"/>
        <v/>
      </c>
    </row>
    <row r="475" spans="1:14" ht="18" x14ac:dyDescent="0.25">
      <c r="A475" s="86"/>
      <c r="B475" s="50"/>
      <c r="C475" s="50"/>
      <c r="D475" s="50"/>
      <c r="E475" s="50"/>
      <c r="F475" s="50"/>
      <c r="G475" s="50"/>
      <c r="H475" s="50"/>
      <c r="I475" s="50"/>
      <c r="J475" s="50"/>
      <c r="K475" s="50"/>
      <c r="L475" s="50"/>
      <c r="M475" s="50"/>
      <c r="N475" s="30" t="str">
        <f t="shared" si="34"/>
        <v/>
      </c>
    </row>
    <row r="476" spans="1:14" ht="18" x14ac:dyDescent="0.25">
      <c r="A476" s="86"/>
      <c r="B476" s="50"/>
      <c r="C476" s="50"/>
      <c r="D476" s="50"/>
      <c r="E476" s="50"/>
      <c r="F476" s="50"/>
      <c r="G476" s="50"/>
      <c r="H476" s="50"/>
      <c r="I476" s="50"/>
      <c r="J476" s="50"/>
      <c r="K476" s="50"/>
      <c r="L476" s="50"/>
      <c r="M476" s="50"/>
      <c r="N476" s="30" t="str">
        <f t="shared" si="34"/>
        <v/>
      </c>
    </row>
    <row r="477" spans="1:14" ht="18" x14ac:dyDescent="0.25">
      <c r="A477" s="86"/>
      <c r="B477" s="50"/>
      <c r="C477" s="50"/>
      <c r="D477" s="50"/>
      <c r="E477" s="50"/>
      <c r="F477" s="50"/>
      <c r="G477" s="50"/>
      <c r="H477" s="50"/>
      <c r="I477" s="50"/>
      <c r="J477" s="50"/>
      <c r="K477" s="50"/>
      <c r="L477" s="50"/>
      <c r="M477" s="50"/>
      <c r="N477" s="30" t="str">
        <f t="shared" si="34"/>
        <v/>
      </c>
    </row>
    <row r="478" spans="1:14" ht="18" x14ac:dyDescent="0.25">
      <c r="A478" s="86"/>
      <c r="B478" s="50"/>
      <c r="C478" s="50"/>
      <c r="D478" s="50"/>
      <c r="E478" s="50"/>
      <c r="F478" s="50"/>
      <c r="G478" s="50"/>
      <c r="H478" s="50"/>
      <c r="I478" s="50"/>
      <c r="J478" s="50"/>
      <c r="K478" s="50"/>
      <c r="L478" s="50"/>
      <c r="M478" s="50"/>
      <c r="N478" s="30" t="str">
        <f t="shared" si="34"/>
        <v/>
      </c>
    </row>
    <row r="479" spans="1:14" ht="18" x14ac:dyDescent="0.25">
      <c r="A479" s="86"/>
      <c r="B479" s="50"/>
      <c r="C479" s="50"/>
      <c r="D479" s="50"/>
      <c r="E479" s="50"/>
      <c r="F479" s="50"/>
      <c r="G479" s="50"/>
      <c r="H479" s="50"/>
      <c r="I479" s="50"/>
      <c r="J479" s="50"/>
      <c r="K479" s="50"/>
      <c r="L479" s="50"/>
      <c r="M479" s="50"/>
      <c r="N479" s="30" t="str">
        <f t="shared" si="34"/>
        <v/>
      </c>
    </row>
    <row r="480" spans="1:14" ht="18" x14ac:dyDescent="0.25">
      <c r="A480" s="86"/>
      <c r="B480" s="50"/>
      <c r="C480" s="50"/>
      <c r="D480" s="50"/>
      <c r="E480" s="50"/>
      <c r="F480" s="50"/>
      <c r="G480" s="50"/>
      <c r="H480" s="50"/>
      <c r="I480" s="50"/>
      <c r="J480" s="50"/>
      <c r="K480" s="50"/>
      <c r="L480" s="50"/>
      <c r="M480" s="50"/>
      <c r="N480" s="30" t="str">
        <f t="shared" si="34"/>
        <v/>
      </c>
    </row>
    <row r="481" spans="1:14" ht="18" x14ac:dyDescent="0.25">
      <c r="A481" s="86"/>
      <c r="B481" s="50"/>
      <c r="C481" s="50"/>
      <c r="D481" s="50"/>
      <c r="E481" s="50"/>
      <c r="F481" s="50"/>
      <c r="G481" s="50"/>
      <c r="H481" s="50"/>
      <c r="I481" s="50"/>
      <c r="J481" s="50"/>
      <c r="K481" s="50"/>
      <c r="L481" s="50"/>
      <c r="M481" s="50"/>
      <c r="N481" s="30" t="str">
        <f t="shared" si="34"/>
        <v/>
      </c>
    </row>
    <row r="482" spans="1:14" ht="18" x14ac:dyDescent="0.25">
      <c r="A482" s="86"/>
      <c r="B482" s="50"/>
      <c r="C482" s="50"/>
      <c r="D482" s="50"/>
      <c r="E482" s="50"/>
      <c r="F482" s="50"/>
      <c r="G482" s="50"/>
      <c r="H482" s="50"/>
      <c r="I482" s="50"/>
      <c r="J482" s="50"/>
      <c r="K482" s="50"/>
      <c r="L482" s="50"/>
      <c r="M482" s="50"/>
      <c r="N482" s="30" t="str">
        <f t="shared" si="34"/>
        <v/>
      </c>
    </row>
    <row r="483" spans="1:14" ht="18" x14ac:dyDescent="0.25">
      <c r="A483" s="86"/>
      <c r="B483" s="50"/>
      <c r="C483" s="50"/>
      <c r="D483" s="50"/>
      <c r="E483" s="50"/>
      <c r="F483" s="50"/>
      <c r="G483" s="50"/>
      <c r="H483" s="50"/>
      <c r="I483" s="50"/>
      <c r="J483" s="50"/>
      <c r="K483" s="50"/>
      <c r="L483" s="50"/>
      <c r="M483" s="50"/>
      <c r="N483" s="30" t="str">
        <f t="shared" si="34"/>
        <v/>
      </c>
    </row>
    <row r="484" spans="1:14" ht="18" x14ac:dyDescent="0.25">
      <c r="A484" s="86"/>
      <c r="B484" s="50"/>
      <c r="C484" s="50"/>
      <c r="D484" s="50"/>
      <c r="E484" s="50"/>
      <c r="F484" s="50"/>
      <c r="G484" s="50"/>
      <c r="H484" s="50"/>
      <c r="I484" s="50"/>
      <c r="J484" s="50"/>
      <c r="K484" s="50"/>
      <c r="L484" s="50"/>
      <c r="M484" s="50"/>
      <c r="N484" s="30" t="str">
        <f t="shared" si="34"/>
        <v/>
      </c>
    </row>
    <row r="485" spans="1:14" ht="18" x14ac:dyDescent="0.25">
      <c r="A485" s="50"/>
      <c r="B485" s="50"/>
      <c r="C485" s="50"/>
      <c r="D485" s="50"/>
      <c r="E485" s="50"/>
      <c r="F485" s="50"/>
      <c r="G485" s="50"/>
      <c r="H485" s="50"/>
      <c r="I485" s="50"/>
      <c r="J485" s="50"/>
      <c r="K485" s="50"/>
      <c r="L485" s="50"/>
      <c r="M485" s="50"/>
      <c r="N485" s="30" t="str">
        <f t="shared" si="34"/>
        <v/>
      </c>
    </row>
    <row r="486" spans="1:14" ht="18" x14ac:dyDescent="0.25">
      <c r="A486" s="50"/>
      <c r="B486" s="50"/>
      <c r="C486" s="50"/>
      <c r="D486" s="50"/>
      <c r="E486" s="50"/>
      <c r="F486" s="50"/>
      <c r="G486" s="50"/>
      <c r="H486" s="50"/>
      <c r="I486" s="50"/>
      <c r="J486" s="50"/>
      <c r="K486" s="50"/>
      <c r="L486" s="50"/>
      <c r="M486" s="50"/>
      <c r="N486" s="30" t="str">
        <f t="shared" si="34"/>
        <v/>
      </c>
    </row>
    <row r="487" spans="1:14" ht="18.75" thickBot="1" x14ac:dyDescent="0.3">
      <c r="A487" s="51"/>
      <c r="B487" s="51"/>
      <c r="C487" s="51"/>
      <c r="D487" s="51"/>
      <c r="E487" s="51"/>
      <c r="F487" s="51"/>
      <c r="G487" s="51"/>
      <c r="H487" s="51"/>
      <c r="I487" s="51"/>
      <c r="J487" s="51"/>
      <c r="K487" s="51"/>
      <c r="L487" s="51"/>
      <c r="M487" s="51"/>
      <c r="N487" s="3" t="str">
        <f t="shared" si="34"/>
        <v/>
      </c>
    </row>
    <row r="488" spans="1:14" ht="19.5" thickTop="1" thickBot="1" x14ac:dyDescent="0.3">
      <c r="A488" s="87" t="s">
        <v>3</v>
      </c>
      <c r="B488" s="4" t="str">
        <f>IF(SUM(B468:B487)&gt;0,SUM(B468:B487),"")</f>
        <v/>
      </c>
      <c r="C488" s="4" t="str">
        <f t="shared" ref="C488:M488" si="35">IF(SUM(C468:C487)&gt;0,SUM(C468:C487),"")</f>
        <v/>
      </c>
      <c r="D488" s="4" t="str">
        <f t="shared" si="35"/>
        <v/>
      </c>
      <c r="E488" s="4" t="str">
        <f t="shared" si="35"/>
        <v/>
      </c>
      <c r="F488" s="4" t="str">
        <f t="shared" si="35"/>
        <v/>
      </c>
      <c r="G488" s="4" t="str">
        <f t="shared" si="35"/>
        <v/>
      </c>
      <c r="H488" s="4" t="str">
        <f t="shared" si="35"/>
        <v/>
      </c>
      <c r="I488" s="4" t="str">
        <f t="shared" si="35"/>
        <v/>
      </c>
      <c r="J488" s="4" t="str">
        <f t="shared" si="35"/>
        <v/>
      </c>
      <c r="K488" s="4" t="str">
        <f t="shared" si="35"/>
        <v/>
      </c>
      <c r="L488" s="4" t="str">
        <f t="shared" si="35"/>
        <v/>
      </c>
      <c r="M488" s="5" t="str">
        <f t="shared" si="35"/>
        <v/>
      </c>
      <c r="N488" s="4">
        <f>SUM(B488:M488)</f>
        <v>0</v>
      </c>
    </row>
    <row r="489" spans="1:14" ht="13.5" thickTop="1" x14ac:dyDescent="0.2"/>
    <row r="490" spans="1:14" ht="33" customHeight="1" x14ac:dyDescent="0.3">
      <c r="A490" s="10"/>
      <c r="B490" s="197" t="s">
        <v>0</v>
      </c>
      <c r="C490" s="197"/>
      <c r="D490" s="197"/>
      <c r="E490" s="197"/>
      <c r="F490" s="197"/>
      <c r="G490" s="197"/>
      <c r="H490" s="197"/>
      <c r="I490" s="197"/>
      <c r="J490" s="197"/>
      <c r="K490" s="197"/>
      <c r="L490" s="197"/>
      <c r="M490" s="197"/>
      <c r="N490" s="10"/>
    </row>
    <row r="491" spans="1:14" ht="21" thickBot="1" x14ac:dyDescent="0.35">
      <c r="A491" s="10"/>
      <c r="B491" s="195"/>
      <c r="C491" s="196"/>
      <c r="D491" s="196"/>
      <c r="E491" s="196"/>
      <c r="F491" s="196"/>
      <c r="G491" s="196"/>
      <c r="H491" s="196"/>
      <c r="I491" s="196"/>
      <c r="J491" s="196"/>
      <c r="K491" s="196"/>
      <c r="L491" s="196"/>
      <c r="M491" s="196"/>
      <c r="N491" s="103"/>
    </row>
    <row r="492" spans="1:14" ht="20.25" x14ac:dyDescent="0.3">
      <c r="A492" s="10"/>
      <c r="B492" s="10"/>
      <c r="C492" s="10"/>
      <c r="D492" s="10"/>
      <c r="E492" s="10"/>
      <c r="F492" s="10"/>
      <c r="G492" s="10"/>
      <c r="H492" s="10"/>
      <c r="I492" s="10"/>
      <c r="J492" s="10"/>
      <c r="K492" s="10"/>
      <c r="L492" s="10"/>
      <c r="M492" s="10"/>
      <c r="N492" s="99" t="s">
        <v>1</v>
      </c>
    </row>
    <row r="493" spans="1:14" ht="21" thickBot="1" x14ac:dyDescent="0.35">
      <c r="A493" s="10"/>
      <c r="B493" s="194" t="s">
        <v>84</v>
      </c>
      <c r="C493" s="194"/>
      <c r="D493" s="194"/>
      <c r="E493" s="194"/>
      <c r="F493" s="194"/>
      <c r="G493" s="194"/>
      <c r="H493" s="194"/>
      <c r="I493" s="97">
        <f>I466+1</f>
        <v>2037</v>
      </c>
      <c r="J493" s="95"/>
      <c r="K493" s="95"/>
      <c r="L493" s="95"/>
      <c r="M493" s="96"/>
      <c r="N493" s="100" t="s">
        <v>2</v>
      </c>
    </row>
    <row r="494" spans="1:14" ht="21.75" thickTop="1" thickBot="1" x14ac:dyDescent="0.35">
      <c r="A494" s="14" t="s">
        <v>9</v>
      </c>
      <c r="B494" s="101" t="s">
        <v>24</v>
      </c>
      <c r="C494" s="101" t="s">
        <v>25</v>
      </c>
      <c r="D494" s="101" t="s">
        <v>48</v>
      </c>
      <c r="E494" s="101" t="s">
        <v>26</v>
      </c>
      <c r="F494" s="101" t="s">
        <v>27</v>
      </c>
      <c r="G494" s="101" t="s">
        <v>49</v>
      </c>
      <c r="H494" s="101" t="s">
        <v>50</v>
      </c>
      <c r="I494" s="101" t="s">
        <v>28</v>
      </c>
      <c r="J494" s="101" t="s">
        <v>29</v>
      </c>
      <c r="K494" s="101" t="s">
        <v>30</v>
      </c>
      <c r="L494" s="101" t="s">
        <v>31</v>
      </c>
      <c r="M494" s="101" t="s">
        <v>32</v>
      </c>
      <c r="N494" s="102"/>
    </row>
    <row r="495" spans="1:14" ht="18.75" thickTop="1" x14ac:dyDescent="0.25">
      <c r="A495" s="85"/>
      <c r="B495" s="49"/>
      <c r="C495" s="49"/>
      <c r="D495" s="49"/>
      <c r="E495" s="49"/>
      <c r="F495" s="49"/>
      <c r="G495" s="49"/>
      <c r="H495" s="49"/>
      <c r="I495" s="49"/>
      <c r="J495" s="49"/>
      <c r="K495" s="49"/>
      <c r="L495" s="49"/>
      <c r="M495" s="49"/>
      <c r="N495" s="2" t="str">
        <f>IF(SUM(B495:M495)&gt;0,SUM(B495:M495),"")</f>
        <v/>
      </c>
    </row>
    <row r="496" spans="1:14" ht="18" x14ac:dyDescent="0.25">
      <c r="A496" s="86"/>
      <c r="B496" s="50"/>
      <c r="C496" s="50"/>
      <c r="D496" s="50"/>
      <c r="E496" s="50"/>
      <c r="F496" s="50"/>
      <c r="G496" s="50"/>
      <c r="H496" s="50"/>
      <c r="I496" s="50"/>
      <c r="J496" s="50"/>
      <c r="K496" s="50"/>
      <c r="L496" s="50"/>
      <c r="M496" s="50"/>
      <c r="N496" s="30" t="str">
        <f>IF(SUM(B496:M496)&gt;0,SUM(B496:M496),"")</f>
        <v/>
      </c>
    </row>
    <row r="497" spans="1:14" ht="18" x14ac:dyDescent="0.25">
      <c r="A497" s="86"/>
      <c r="B497" s="50"/>
      <c r="C497" s="50"/>
      <c r="D497" s="50"/>
      <c r="E497" s="50"/>
      <c r="F497" s="50"/>
      <c r="G497" s="50"/>
      <c r="H497" s="50"/>
      <c r="I497" s="50"/>
      <c r="J497" s="50"/>
      <c r="K497" s="50"/>
      <c r="L497" s="50"/>
      <c r="M497" s="50"/>
      <c r="N497" s="30" t="str">
        <f t="shared" ref="N497:N514" si="36">IF(SUM(B497:M497)&gt;0,SUM(B497:M497),"")</f>
        <v/>
      </c>
    </row>
    <row r="498" spans="1:14" ht="18" x14ac:dyDescent="0.25">
      <c r="A498" s="86"/>
      <c r="B498" s="50"/>
      <c r="C498" s="50"/>
      <c r="D498" s="50"/>
      <c r="E498" s="50"/>
      <c r="F498" s="50"/>
      <c r="G498" s="50"/>
      <c r="H498" s="50"/>
      <c r="I498" s="50"/>
      <c r="J498" s="50"/>
      <c r="K498" s="50"/>
      <c r="L498" s="50"/>
      <c r="M498" s="50"/>
      <c r="N498" s="30" t="str">
        <f t="shared" si="36"/>
        <v/>
      </c>
    </row>
    <row r="499" spans="1:14" ht="18" x14ac:dyDescent="0.25">
      <c r="A499" s="86"/>
      <c r="B499" s="50"/>
      <c r="C499" s="50"/>
      <c r="D499" s="50"/>
      <c r="E499" s="50"/>
      <c r="F499" s="50"/>
      <c r="G499" s="50"/>
      <c r="H499" s="50"/>
      <c r="I499" s="50"/>
      <c r="J499" s="50"/>
      <c r="K499" s="50"/>
      <c r="L499" s="50"/>
      <c r="M499" s="50"/>
      <c r="N499" s="30" t="str">
        <f t="shared" si="36"/>
        <v/>
      </c>
    </row>
    <row r="500" spans="1:14" ht="18" x14ac:dyDescent="0.25">
      <c r="A500" s="86"/>
      <c r="B500" s="50"/>
      <c r="C500" s="50"/>
      <c r="D500" s="50"/>
      <c r="E500" s="50"/>
      <c r="F500" s="50"/>
      <c r="G500" s="50"/>
      <c r="H500" s="50"/>
      <c r="I500" s="50"/>
      <c r="J500" s="50"/>
      <c r="K500" s="50"/>
      <c r="L500" s="50"/>
      <c r="M500" s="50"/>
      <c r="N500" s="30" t="str">
        <f t="shared" si="36"/>
        <v/>
      </c>
    </row>
    <row r="501" spans="1:14" ht="18" x14ac:dyDescent="0.25">
      <c r="A501" s="86"/>
      <c r="B501" s="50"/>
      <c r="C501" s="50"/>
      <c r="D501" s="50"/>
      <c r="E501" s="50"/>
      <c r="F501" s="50"/>
      <c r="G501" s="50"/>
      <c r="H501" s="50"/>
      <c r="I501" s="50"/>
      <c r="J501" s="50"/>
      <c r="K501" s="50"/>
      <c r="L501" s="50"/>
      <c r="M501" s="50"/>
      <c r="N501" s="30" t="str">
        <f t="shared" si="36"/>
        <v/>
      </c>
    </row>
    <row r="502" spans="1:14" ht="18" x14ac:dyDescent="0.25">
      <c r="A502" s="86"/>
      <c r="B502" s="50"/>
      <c r="C502" s="50"/>
      <c r="D502" s="50"/>
      <c r="E502" s="50"/>
      <c r="F502" s="50"/>
      <c r="G502" s="50"/>
      <c r="H502" s="50"/>
      <c r="I502" s="50"/>
      <c r="J502" s="50"/>
      <c r="K502" s="50"/>
      <c r="L502" s="50"/>
      <c r="M502" s="50"/>
      <c r="N502" s="30" t="str">
        <f t="shared" si="36"/>
        <v/>
      </c>
    </row>
    <row r="503" spans="1:14" ht="18" x14ac:dyDescent="0.25">
      <c r="A503" s="86"/>
      <c r="B503" s="50"/>
      <c r="C503" s="50"/>
      <c r="D503" s="50"/>
      <c r="E503" s="50"/>
      <c r="F503" s="50"/>
      <c r="G503" s="50"/>
      <c r="H503" s="50"/>
      <c r="I503" s="50"/>
      <c r="J503" s="50"/>
      <c r="K503" s="50"/>
      <c r="L503" s="50"/>
      <c r="M503" s="50"/>
      <c r="N503" s="30" t="str">
        <f t="shared" si="36"/>
        <v/>
      </c>
    </row>
    <row r="504" spans="1:14" ht="18" x14ac:dyDescent="0.25">
      <c r="A504" s="86"/>
      <c r="B504" s="50"/>
      <c r="C504" s="50"/>
      <c r="D504" s="50"/>
      <c r="E504" s="50"/>
      <c r="F504" s="50"/>
      <c r="G504" s="50"/>
      <c r="H504" s="50"/>
      <c r="I504" s="50"/>
      <c r="J504" s="50"/>
      <c r="K504" s="50"/>
      <c r="L504" s="50"/>
      <c r="M504" s="50"/>
      <c r="N504" s="30" t="str">
        <f t="shared" si="36"/>
        <v/>
      </c>
    </row>
    <row r="505" spans="1:14" ht="18" x14ac:dyDescent="0.25">
      <c r="A505" s="86"/>
      <c r="B505" s="50"/>
      <c r="C505" s="50"/>
      <c r="D505" s="50"/>
      <c r="E505" s="50"/>
      <c r="F505" s="50"/>
      <c r="G505" s="50"/>
      <c r="H505" s="50"/>
      <c r="I505" s="50"/>
      <c r="J505" s="50"/>
      <c r="K505" s="50"/>
      <c r="L505" s="50"/>
      <c r="M505" s="50"/>
      <c r="N505" s="30" t="str">
        <f t="shared" si="36"/>
        <v/>
      </c>
    </row>
    <row r="506" spans="1:14" ht="18" x14ac:dyDescent="0.25">
      <c r="A506" s="86"/>
      <c r="B506" s="50"/>
      <c r="C506" s="50"/>
      <c r="D506" s="50"/>
      <c r="E506" s="50"/>
      <c r="F506" s="50"/>
      <c r="G506" s="50"/>
      <c r="H506" s="50"/>
      <c r="I506" s="50"/>
      <c r="J506" s="50"/>
      <c r="K506" s="50"/>
      <c r="L506" s="50"/>
      <c r="M506" s="50"/>
      <c r="N506" s="30" t="str">
        <f t="shared" si="36"/>
        <v/>
      </c>
    </row>
    <row r="507" spans="1:14" ht="18" x14ac:dyDescent="0.25">
      <c r="A507" s="86"/>
      <c r="B507" s="50"/>
      <c r="C507" s="50"/>
      <c r="D507" s="50"/>
      <c r="E507" s="50"/>
      <c r="F507" s="50"/>
      <c r="G507" s="50"/>
      <c r="H507" s="50"/>
      <c r="I507" s="50"/>
      <c r="J507" s="50"/>
      <c r="K507" s="50"/>
      <c r="L507" s="50"/>
      <c r="M507" s="50"/>
      <c r="N507" s="30" t="str">
        <f t="shared" si="36"/>
        <v/>
      </c>
    </row>
    <row r="508" spans="1:14" ht="18" x14ac:dyDescent="0.25">
      <c r="A508" s="86"/>
      <c r="B508" s="50"/>
      <c r="C508" s="50"/>
      <c r="D508" s="50"/>
      <c r="E508" s="50"/>
      <c r="F508" s="50"/>
      <c r="G508" s="50"/>
      <c r="H508" s="50"/>
      <c r="I508" s="50"/>
      <c r="J508" s="50"/>
      <c r="K508" s="50"/>
      <c r="L508" s="50"/>
      <c r="M508" s="50"/>
      <c r="N508" s="30" t="str">
        <f t="shared" si="36"/>
        <v/>
      </c>
    </row>
    <row r="509" spans="1:14" ht="18" x14ac:dyDescent="0.25">
      <c r="A509" s="86"/>
      <c r="B509" s="50"/>
      <c r="C509" s="50"/>
      <c r="D509" s="50"/>
      <c r="E509" s="50"/>
      <c r="F509" s="50"/>
      <c r="G509" s="50"/>
      <c r="H509" s="50"/>
      <c r="I509" s="50"/>
      <c r="J509" s="50"/>
      <c r="K509" s="50"/>
      <c r="L509" s="50"/>
      <c r="M509" s="50"/>
      <c r="N509" s="30" t="str">
        <f t="shared" si="36"/>
        <v/>
      </c>
    </row>
    <row r="510" spans="1:14" ht="18" x14ac:dyDescent="0.25">
      <c r="A510" s="86"/>
      <c r="B510" s="50"/>
      <c r="C510" s="50"/>
      <c r="D510" s="50"/>
      <c r="E510" s="50"/>
      <c r="F510" s="50"/>
      <c r="G510" s="50"/>
      <c r="H510" s="50"/>
      <c r="I510" s="50"/>
      <c r="J510" s="50"/>
      <c r="K510" s="50"/>
      <c r="L510" s="50"/>
      <c r="M510" s="50"/>
      <c r="N510" s="30" t="str">
        <f t="shared" si="36"/>
        <v/>
      </c>
    </row>
    <row r="511" spans="1:14" ht="18" x14ac:dyDescent="0.25">
      <c r="A511" s="86"/>
      <c r="B511" s="50"/>
      <c r="C511" s="50"/>
      <c r="D511" s="50"/>
      <c r="E511" s="50"/>
      <c r="F511" s="50"/>
      <c r="G511" s="50"/>
      <c r="H511" s="50"/>
      <c r="I511" s="50"/>
      <c r="J511" s="50"/>
      <c r="K511" s="50"/>
      <c r="L511" s="50"/>
      <c r="M511" s="50"/>
      <c r="N511" s="30" t="str">
        <f t="shared" si="36"/>
        <v/>
      </c>
    </row>
    <row r="512" spans="1:14" ht="18" x14ac:dyDescent="0.25">
      <c r="A512" s="50"/>
      <c r="B512" s="50"/>
      <c r="C512" s="50"/>
      <c r="D512" s="50"/>
      <c r="E512" s="50"/>
      <c r="F512" s="50"/>
      <c r="G512" s="50"/>
      <c r="H512" s="50"/>
      <c r="I512" s="50"/>
      <c r="J512" s="50"/>
      <c r="K512" s="50"/>
      <c r="L512" s="50"/>
      <c r="M512" s="50"/>
      <c r="N512" s="30" t="str">
        <f t="shared" si="36"/>
        <v/>
      </c>
    </row>
    <row r="513" spans="1:14" ht="18" x14ac:dyDescent="0.25">
      <c r="A513" s="50"/>
      <c r="B513" s="50"/>
      <c r="C513" s="50"/>
      <c r="D513" s="50"/>
      <c r="E513" s="50"/>
      <c r="F513" s="50"/>
      <c r="G513" s="50"/>
      <c r="H513" s="50"/>
      <c r="I513" s="50"/>
      <c r="J513" s="50"/>
      <c r="K513" s="50"/>
      <c r="L513" s="50"/>
      <c r="M513" s="50"/>
      <c r="N513" s="30" t="str">
        <f t="shared" si="36"/>
        <v/>
      </c>
    </row>
    <row r="514" spans="1:14" ht="18.75" thickBot="1" x14ac:dyDescent="0.3">
      <c r="A514" s="51"/>
      <c r="B514" s="51"/>
      <c r="C514" s="51"/>
      <c r="D514" s="51"/>
      <c r="E514" s="51"/>
      <c r="F514" s="51"/>
      <c r="G514" s="51"/>
      <c r="H514" s="51"/>
      <c r="I514" s="51"/>
      <c r="J514" s="51"/>
      <c r="K514" s="51"/>
      <c r="L514" s="51"/>
      <c r="M514" s="51"/>
      <c r="N514" s="3" t="str">
        <f t="shared" si="36"/>
        <v/>
      </c>
    </row>
    <row r="515" spans="1:14" ht="19.5" thickTop="1" thickBot="1" x14ac:dyDescent="0.3">
      <c r="A515" s="87" t="s">
        <v>3</v>
      </c>
      <c r="B515" s="4" t="str">
        <f>IF(SUM(B495:B514)&gt;0,SUM(B495:B514),"")</f>
        <v/>
      </c>
      <c r="C515" s="4" t="str">
        <f t="shared" ref="C515:M515" si="37">IF(SUM(C495:C514)&gt;0,SUM(C495:C514),"")</f>
        <v/>
      </c>
      <c r="D515" s="4" t="str">
        <f t="shared" si="37"/>
        <v/>
      </c>
      <c r="E515" s="4" t="str">
        <f t="shared" si="37"/>
        <v/>
      </c>
      <c r="F515" s="4" t="str">
        <f t="shared" si="37"/>
        <v/>
      </c>
      <c r="G515" s="4" t="str">
        <f t="shared" si="37"/>
        <v/>
      </c>
      <c r="H515" s="4" t="str">
        <f t="shared" si="37"/>
        <v/>
      </c>
      <c r="I515" s="4" t="str">
        <f t="shared" si="37"/>
        <v/>
      </c>
      <c r="J515" s="4" t="str">
        <f t="shared" si="37"/>
        <v/>
      </c>
      <c r="K515" s="4" t="str">
        <f t="shared" si="37"/>
        <v/>
      </c>
      <c r="L515" s="4" t="str">
        <f t="shared" si="37"/>
        <v/>
      </c>
      <c r="M515" s="5" t="str">
        <f t="shared" si="37"/>
        <v/>
      </c>
      <c r="N515" s="4">
        <f>SUM(B515:M515)</f>
        <v>0</v>
      </c>
    </row>
    <row r="516" spans="1:14" ht="13.5" thickTop="1" x14ac:dyDescent="0.2"/>
    <row r="517" spans="1:14" ht="33" customHeight="1" x14ac:dyDescent="0.3">
      <c r="A517" s="10"/>
      <c r="B517" s="197" t="s">
        <v>0</v>
      </c>
      <c r="C517" s="197"/>
      <c r="D517" s="197"/>
      <c r="E517" s="197"/>
      <c r="F517" s="197"/>
      <c r="G517" s="197"/>
      <c r="H517" s="197"/>
      <c r="I517" s="197"/>
      <c r="J517" s="197"/>
      <c r="K517" s="197"/>
      <c r="L517" s="197"/>
      <c r="M517" s="197"/>
      <c r="N517" s="10"/>
    </row>
    <row r="518" spans="1:14" ht="21" thickBot="1" x14ac:dyDescent="0.35">
      <c r="A518" s="10"/>
      <c r="B518" s="195"/>
      <c r="C518" s="196"/>
      <c r="D518" s="196"/>
      <c r="E518" s="196"/>
      <c r="F518" s="196"/>
      <c r="G518" s="196"/>
      <c r="H518" s="196"/>
      <c r="I518" s="196"/>
      <c r="J518" s="196"/>
      <c r="K518" s="196"/>
      <c r="L518" s="196"/>
      <c r="M518" s="196"/>
      <c r="N518" s="103"/>
    </row>
    <row r="519" spans="1:14" ht="20.25" x14ac:dyDescent="0.3">
      <c r="A519" s="10"/>
      <c r="B519" s="10"/>
      <c r="C519" s="10"/>
      <c r="D519" s="10"/>
      <c r="E519" s="10"/>
      <c r="F519" s="10"/>
      <c r="G519" s="10"/>
      <c r="H519" s="10"/>
      <c r="I519" s="10"/>
      <c r="J519" s="10"/>
      <c r="K519" s="10"/>
      <c r="L519" s="10"/>
      <c r="M519" s="10"/>
      <c r="N519" s="99" t="s">
        <v>1</v>
      </c>
    </row>
    <row r="520" spans="1:14" ht="21" thickBot="1" x14ac:dyDescent="0.35">
      <c r="A520" s="10"/>
      <c r="B520" s="194" t="s">
        <v>84</v>
      </c>
      <c r="C520" s="194"/>
      <c r="D520" s="194"/>
      <c r="E520" s="194"/>
      <c r="F520" s="194"/>
      <c r="G520" s="194"/>
      <c r="H520" s="194"/>
      <c r="I520" s="97">
        <f>I493+1</f>
        <v>2038</v>
      </c>
      <c r="J520" s="95"/>
      <c r="K520" s="95"/>
      <c r="L520" s="95"/>
      <c r="M520" s="96"/>
      <c r="N520" s="100" t="s">
        <v>2</v>
      </c>
    </row>
    <row r="521" spans="1:14" ht="21.75" thickTop="1" thickBot="1" x14ac:dyDescent="0.35">
      <c r="A521" s="14" t="s">
        <v>9</v>
      </c>
      <c r="B521" s="101" t="s">
        <v>24</v>
      </c>
      <c r="C521" s="101" t="s">
        <v>25</v>
      </c>
      <c r="D521" s="101" t="s">
        <v>48</v>
      </c>
      <c r="E521" s="101" t="s">
        <v>26</v>
      </c>
      <c r="F521" s="101" t="s">
        <v>27</v>
      </c>
      <c r="G521" s="101" t="s">
        <v>49</v>
      </c>
      <c r="H521" s="101" t="s">
        <v>50</v>
      </c>
      <c r="I521" s="101" t="s">
        <v>28</v>
      </c>
      <c r="J521" s="101" t="s">
        <v>29</v>
      </c>
      <c r="K521" s="101" t="s">
        <v>30</v>
      </c>
      <c r="L521" s="101" t="s">
        <v>31</v>
      </c>
      <c r="M521" s="101" t="s">
        <v>32</v>
      </c>
      <c r="N521" s="102"/>
    </row>
    <row r="522" spans="1:14" ht="18.75" thickTop="1" x14ac:dyDescent="0.25">
      <c r="A522" s="85"/>
      <c r="B522" s="49"/>
      <c r="C522" s="49"/>
      <c r="D522" s="49"/>
      <c r="E522" s="49"/>
      <c r="F522" s="49"/>
      <c r="G522" s="49"/>
      <c r="H522" s="49"/>
      <c r="I522" s="49"/>
      <c r="J522" s="49"/>
      <c r="K522" s="49"/>
      <c r="L522" s="49"/>
      <c r="M522" s="49"/>
      <c r="N522" s="2" t="str">
        <f>IF(SUM(B522:M522)&gt;0,SUM(B522:M522),"")</f>
        <v/>
      </c>
    </row>
    <row r="523" spans="1:14" ht="18" x14ac:dyDescent="0.25">
      <c r="A523" s="86"/>
      <c r="B523" s="50"/>
      <c r="C523" s="50"/>
      <c r="D523" s="50"/>
      <c r="E523" s="50"/>
      <c r="F523" s="50"/>
      <c r="G523" s="50"/>
      <c r="H523" s="50"/>
      <c r="I523" s="50"/>
      <c r="J523" s="50"/>
      <c r="K523" s="50"/>
      <c r="L523" s="50"/>
      <c r="M523" s="50"/>
      <c r="N523" s="30" t="str">
        <f>IF(SUM(B523:M523)&gt;0,SUM(B523:M523),"")</f>
        <v/>
      </c>
    </row>
    <row r="524" spans="1:14" ht="18" x14ac:dyDescent="0.25">
      <c r="A524" s="86"/>
      <c r="B524" s="50"/>
      <c r="C524" s="50"/>
      <c r="D524" s="50"/>
      <c r="E524" s="50"/>
      <c r="F524" s="50"/>
      <c r="G524" s="50"/>
      <c r="H524" s="50"/>
      <c r="I524" s="50"/>
      <c r="J524" s="50"/>
      <c r="K524" s="50"/>
      <c r="L524" s="50"/>
      <c r="M524" s="50"/>
      <c r="N524" s="30" t="str">
        <f t="shared" ref="N524:N541" si="38">IF(SUM(B524:M524)&gt;0,SUM(B524:M524),"")</f>
        <v/>
      </c>
    </row>
    <row r="525" spans="1:14" ht="18" x14ac:dyDescent="0.25">
      <c r="A525" s="86"/>
      <c r="B525" s="50"/>
      <c r="C525" s="50"/>
      <c r="D525" s="50"/>
      <c r="E525" s="50"/>
      <c r="F525" s="50"/>
      <c r="G525" s="50"/>
      <c r="H525" s="50"/>
      <c r="I525" s="50"/>
      <c r="J525" s="50"/>
      <c r="K525" s="50"/>
      <c r="L525" s="50"/>
      <c r="M525" s="50"/>
      <c r="N525" s="30" t="str">
        <f t="shared" si="38"/>
        <v/>
      </c>
    </row>
    <row r="526" spans="1:14" ht="18" x14ac:dyDescent="0.25">
      <c r="A526" s="86"/>
      <c r="B526" s="50"/>
      <c r="C526" s="50"/>
      <c r="D526" s="50"/>
      <c r="E526" s="50"/>
      <c r="F526" s="50"/>
      <c r="G526" s="50"/>
      <c r="H526" s="50"/>
      <c r="I526" s="50"/>
      <c r="J526" s="50"/>
      <c r="K526" s="50"/>
      <c r="L526" s="50"/>
      <c r="M526" s="50"/>
      <c r="N526" s="30" t="str">
        <f t="shared" si="38"/>
        <v/>
      </c>
    </row>
    <row r="527" spans="1:14" ht="18" x14ac:dyDescent="0.25">
      <c r="A527" s="86"/>
      <c r="B527" s="50"/>
      <c r="C527" s="50"/>
      <c r="D527" s="50"/>
      <c r="E527" s="50"/>
      <c r="F527" s="50"/>
      <c r="G527" s="50"/>
      <c r="H527" s="50"/>
      <c r="I527" s="50"/>
      <c r="J527" s="50"/>
      <c r="K527" s="50"/>
      <c r="L527" s="50"/>
      <c r="M527" s="50"/>
      <c r="N527" s="30" t="str">
        <f t="shared" si="38"/>
        <v/>
      </c>
    </row>
    <row r="528" spans="1:14" ht="18" x14ac:dyDescent="0.25">
      <c r="A528" s="86"/>
      <c r="B528" s="50"/>
      <c r="C528" s="50"/>
      <c r="D528" s="50"/>
      <c r="E528" s="50"/>
      <c r="F528" s="50"/>
      <c r="G528" s="50"/>
      <c r="H528" s="50"/>
      <c r="I528" s="50"/>
      <c r="J528" s="50"/>
      <c r="K528" s="50"/>
      <c r="L528" s="50"/>
      <c r="M528" s="50"/>
      <c r="N528" s="30" t="str">
        <f t="shared" si="38"/>
        <v/>
      </c>
    </row>
    <row r="529" spans="1:14" ht="18" x14ac:dyDescent="0.25">
      <c r="A529" s="86"/>
      <c r="B529" s="50"/>
      <c r="C529" s="50"/>
      <c r="D529" s="50"/>
      <c r="E529" s="50"/>
      <c r="F529" s="50"/>
      <c r="G529" s="50"/>
      <c r="H529" s="50"/>
      <c r="I529" s="50"/>
      <c r="J529" s="50"/>
      <c r="K529" s="50"/>
      <c r="L529" s="50"/>
      <c r="M529" s="50"/>
      <c r="N529" s="30" t="str">
        <f t="shared" si="38"/>
        <v/>
      </c>
    </row>
    <row r="530" spans="1:14" ht="18" x14ac:dyDescent="0.25">
      <c r="A530" s="86"/>
      <c r="B530" s="50"/>
      <c r="C530" s="50"/>
      <c r="D530" s="50"/>
      <c r="E530" s="50"/>
      <c r="F530" s="50"/>
      <c r="G530" s="50"/>
      <c r="H530" s="50"/>
      <c r="I530" s="50"/>
      <c r="J530" s="50"/>
      <c r="K530" s="50"/>
      <c r="L530" s="50"/>
      <c r="M530" s="50"/>
      <c r="N530" s="30" t="str">
        <f t="shared" si="38"/>
        <v/>
      </c>
    </row>
    <row r="531" spans="1:14" ht="18" x14ac:dyDescent="0.25">
      <c r="A531" s="86"/>
      <c r="B531" s="50"/>
      <c r="C531" s="50"/>
      <c r="D531" s="50"/>
      <c r="E531" s="50"/>
      <c r="F531" s="50"/>
      <c r="G531" s="50"/>
      <c r="H531" s="50"/>
      <c r="I531" s="50"/>
      <c r="J531" s="50"/>
      <c r="K531" s="50"/>
      <c r="L531" s="50"/>
      <c r="M531" s="50"/>
      <c r="N531" s="30" t="str">
        <f t="shared" si="38"/>
        <v/>
      </c>
    </row>
    <row r="532" spans="1:14" ht="18" x14ac:dyDescent="0.25">
      <c r="A532" s="86"/>
      <c r="B532" s="50"/>
      <c r="C532" s="50"/>
      <c r="D532" s="50"/>
      <c r="E532" s="50"/>
      <c r="F532" s="50"/>
      <c r="G532" s="50"/>
      <c r="H532" s="50"/>
      <c r="I532" s="50"/>
      <c r="J532" s="50"/>
      <c r="K532" s="50"/>
      <c r="L532" s="50"/>
      <c r="M532" s="50"/>
      <c r="N532" s="30" t="str">
        <f t="shared" si="38"/>
        <v/>
      </c>
    </row>
    <row r="533" spans="1:14" ht="18" x14ac:dyDescent="0.25">
      <c r="A533" s="86"/>
      <c r="B533" s="50"/>
      <c r="C533" s="50"/>
      <c r="D533" s="50"/>
      <c r="E533" s="50"/>
      <c r="F533" s="50"/>
      <c r="G533" s="50"/>
      <c r="H533" s="50"/>
      <c r="I533" s="50"/>
      <c r="J533" s="50"/>
      <c r="K533" s="50"/>
      <c r="L533" s="50"/>
      <c r="M533" s="50"/>
      <c r="N533" s="30" t="str">
        <f t="shared" si="38"/>
        <v/>
      </c>
    </row>
    <row r="534" spans="1:14" ht="18" x14ac:dyDescent="0.25">
      <c r="A534" s="86"/>
      <c r="B534" s="50"/>
      <c r="C534" s="50"/>
      <c r="D534" s="50"/>
      <c r="E534" s="50"/>
      <c r="F534" s="50"/>
      <c r="G534" s="50"/>
      <c r="H534" s="50"/>
      <c r="I534" s="50"/>
      <c r="J534" s="50"/>
      <c r="K534" s="50"/>
      <c r="L534" s="50"/>
      <c r="M534" s="50"/>
      <c r="N534" s="30" t="str">
        <f t="shared" si="38"/>
        <v/>
      </c>
    </row>
    <row r="535" spans="1:14" ht="18" x14ac:dyDescent="0.25">
      <c r="A535" s="86"/>
      <c r="B535" s="50"/>
      <c r="C535" s="50"/>
      <c r="D535" s="50"/>
      <c r="E535" s="50"/>
      <c r="F535" s="50"/>
      <c r="G535" s="50"/>
      <c r="H535" s="50"/>
      <c r="I535" s="50"/>
      <c r="J535" s="50"/>
      <c r="K535" s="50"/>
      <c r="L535" s="50"/>
      <c r="M535" s="50"/>
      <c r="N535" s="30" t="str">
        <f t="shared" si="38"/>
        <v/>
      </c>
    </row>
    <row r="536" spans="1:14" ht="18" x14ac:dyDescent="0.25">
      <c r="A536" s="86"/>
      <c r="B536" s="50"/>
      <c r="C536" s="50"/>
      <c r="D536" s="50"/>
      <c r="E536" s="50"/>
      <c r="F536" s="50"/>
      <c r="G536" s="50"/>
      <c r="H536" s="50"/>
      <c r="I536" s="50"/>
      <c r="J536" s="50"/>
      <c r="K536" s="50"/>
      <c r="L536" s="50"/>
      <c r="M536" s="50"/>
      <c r="N536" s="30" t="str">
        <f t="shared" si="38"/>
        <v/>
      </c>
    </row>
    <row r="537" spans="1:14" ht="18" x14ac:dyDescent="0.25">
      <c r="A537" s="86"/>
      <c r="B537" s="50"/>
      <c r="C537" s="50"/>
      <c r="D537" s="50"/>
      <c r="E537" s="50"/>
      <c r="F537" s="50"/>
      <c r="G537" s="50"/>
      <c r="H537" s="50"/>
      <c r="I537" s="50"/>
      <c r="J537" s="50"/>
      <c r="K537" s="50"/>
      <c r="L537" s="50"/>
      <c r="M537" s="50"/>
      <c r="N537" s="30" t="str">
        <f t="shared" si="38"/>
        <v/>
      </c>
    </row>
    <row r="538" spans="1:14" ht="18" x14ac:dyDescent="0.25">
      <c r="A538" s="86"/>
      <c r="B538" s="50"/>
      <c r="C538" s="50"/>
      <c r="D538" s="50"/>
      <c r="E538" s="50"/>
      <c r="F538" s="50"/>
      <c r="G538" s="50"/>
      <c r="H538" s="50"/>
      <c r="I538" s="50"/>
      <c r="J538" s="50"/>
      <c r="K538" s="50"/>
      <c r="L538" s="50"/>
      <c r="M538" s="50"/>
      <c r="N538" s="30" t="str">
        <f t="shared" si="38"/>
        <v/>
      </c>
    </row>
    <row r="539" spans="1:14" ht="18" x14ac:dyDescent="0.25">
      <c r="A539" s="50"/>
      <c r="B539" s="50"/>
      <c r="C539" s="50"/>
      <c r="D539" s="50"/>
      <c r="E539" s="50"/>
      <c r="F539" s="50"/>
      <c r="G539" s="50"/>
      <c r="H539" s="50"/>
      <c r="I539" s="50"/>
      <c r="J539" s="50"/>
      <c r="K539" s="50"/>
      <c r="L539" s="50"/>
      <c r="M539" s="50"/>
      <c r="N539" s="30" t="str">
        <f t="shared" si="38"/>
        <v/>
      </c>
    </row>
    <row r="540" spans="1:14" ht="18" x14ac:dyDescent="0.25">
      <c r="A540" s="50"/>
      <c r="B540" s="50"/>
      <c r="C540" s="50"/>
      <c r="D540" s="50"/>
      <c r="E540" s="50"/>
      <c r="F540" s="50"/>
      <c r="G540" s="50"/>
      <c r="H540" s="50"/>
      <c r="I540" s="50"/>
      <c r="J540" s="50"/>
      <c r="K540" s="50"/>
      <c r="L540" s="50"/>
      <c r="M540" s="50"/>
      <c r="N540" s="30" t="str">
        <f t="shared" si="38"/>
        <v/>
      </c>
    </row>
    <row r="541" spans="1:14" ht="18.75" thickBot="1" x14ac:dyDescent="0.3">
      <c r="A541" s="51"/>
      <c r="B541" s="51"/>
      <c r="C541" s="51"/>
      <c r="D541" s="51"/>
      <c r="E541" s="51"/>
      <c r="F541" s="51"/>
      <c r="G541" s="51"/>
      <c r="H541" s="51"/>
      <c r="I541" s="51"/>
      <c r="J541" s="51"/>
      <c r="K541" s="51"/>
      <c r="L541" s="51"/>
      <c r="M541" s="51"/>
      <c r="N541" s="3" t="str">
        <f t="shared" si="38"/>
        <v/>
      </c>
    </row>
    <row r="542" spans="1:14" ht="19.5" thickTop="1" thickBot="1" x14ac:dyDescent="0.3">
      <c r="A542" s="87" t="s">
        <v>3</v>
      </c>
      <c r="B542" s="4" t="str">
        <f>IF(SUM(B522:B541)&gt;0,SUM(B522:B541),"")</f>
        <v/>
      </c>
      <c r="C542" s="4" t="str">
        <f t="shared" ref="C542:M542" si="39">IF(SUM(C522:C541)&gt;0,SUM(C522:C541),"")</f>
        <v/>
      </c>
      <c r="D542" s="4" t="str">
        <f t="shared" si="39"/>
        <v/>
      </c>
      <c r="E542" s="4" t="str">
        <f t="shared" si="39"/>
        <v/>
      </c>
      <c r="F542" s="4" t="str">
        <f t="shared" si="39"/>
        <v/>
      </c>
      <c r="G542" s="4" t="str">
        <f t="shared" si="39"/>
        <v/>
      </c>
      <c r="H542" s="4" t="str">
        <f t="shared" si="39"/>
        <v/>
      </c>
      <c r="I542" s="4" t="str">
        <f t="shared" si="39"/>
        <v/>
      </c>
      <c r="J542" s="4" t="str">
        <f t="shared" si="39"/>
        <v/>
      </c>
      <c r="K542" s="4" t="str">
        <f t="shared" si="39"/>
        <v/>
      </c>
      <c r="L542" s="4" t="str">
        <f t="shared" si="39"/>
        <v/>
      </c>
      <c r="M542" s="5" t="str">
        <f t="shared" si="39"/>
        <v/>
      </c>
      <c r="N542" s="4">
        <f>SUM(B542:M542)</f>
        <v>0</v>
      </c>
    </row>
    <row r="543" spans="1:14" ht="13.5" thickTop="1" x14ac:dyDescent="0.2"/>
  </sheetData>
  <sheetProtection algorithmName="SHA-512" hashValue="J3YcKfnWh4mkHkN5n8ToIninrVJoUj6MEAxdgvgXtDKJTHW/Cjf4KRIp1ewqojseUq71XoCJEwG0NpAHdDfuzA==" saltValue="XVrlUhU/OMcq70m53B23vA==" spinCount="100000" sheet="1" selectLockedCells="1"/>
  <mergeCells count="61">
    <mergeCell ref="B4:M4"/>
    <mergeCell ref="B1:C1"/>
    <mergeCell ref="I1:N1"/>
    <mergeCell ref="B58:M58"/>
    <mergeCell ref="B7:H7"/>
    <mergeCell ref="B59:M59"/>
    <mergeCell ref="B31:M31"/>
    <mergeCell ref="B32:M32"/>
    <mergeCell ref="B34:H34"/>
    <mergeCell ref="B61:H61"/>
    <mergeCell ref="B169:H169"/>
    <mergeCell ref="B112:M112"/>
    <mergeCell ref="B113:M113"/>
    <mergeCell ref="B85:M85"/>
    <mergeCell ref="B86:M86"/>
    <mergeCell ref="B88:H88"/>
    <mergeCell ref="B115:H115"/>
    <mergeCell ref="B166:M166"/>
    <mergeCell ref="B167:M167"/>
    <mergeCell ref="B139:M139"/>
    <mergeCell ref="B140:M140"/>
    <mergeCell ref="B142:H142"/>
    <mergeCell ref="B223:H223"/>
    <mergeCell ref="B302:M302"/>
    <mergeCell ref="B328:M328"/>
    <mergeCell ref="B329:M329"/>
    <mergeCell ref="B250:H250"/>
    <mergeCell ref="B277:H277"/>
    <mergeCell ref="B304:H304"/>
    <mergeCell ref="B274:M274"/>
    <mergeCell ref="B275:M275"/>
    <mergeCell ref="B247:M247"/>
    <mergeCell ref="B248:M248"/>
    <mergeCell ref="B301:M301"/>
    <mergeCell ref="B220:M220"/>
    <mergeCell ref="B221:M221"/>
    <mergeCell ref="B193:M193"/>
    <mergeCell ref="B194:M194"/>
    <mergeCell ref="B196:H196"/>
    <mergeCell ref="B355:M355"/>
    <mergeCell ref="B356:M356"/>
    <mergeCell ref="B382:M382"/>
    <mergeCell ref="B331:H331"/>
    <mergeCell ref="B383:M383"/>
    <mergeCell ref="B358:H358"/>
    <mergeCell ref="B409:M409"/>
    <mergeCell ref="B410:M410"/>
    <mergeCell ref="B436:M436"/>
    <mergeCell ref="B385:H385"/>
    <mergeCell ref="B412:H412"/>
    <mergeCell ref="B520:H520"/>
    <mergeCell ref="B437:M437"/>
    <mergeCell ref="B463:M463"/>
    <mergeCell ref="B464:M464"/>
    <mergeCell ref="B439:H439"/>
    <mergeCell ref="B466:H466"/>
    <mergeCell ref="B490:M490"/>
    <mergeCell ref="B491:M491"/>
    <mergeCell ref="B517:M517"/>
    <mergeCell ref="B518:M518"/>
    <mergeCell ref="B493:H493"/>
  </mergeCells>
  <phoneticPr fontId="3" type="noConversion"/>
  <pageMargins left="0.75" right="0.75" top="1" bottom="1" header="0.5" footer="0.5"/>
  <pageSetup scale="67" fitToHeight="0" orientation="landscape" horizontalDpi="300" verticalDpi="300" r:id="rId1"/>
  <headerFooter alignWithMargins="0">
    <oddFooter>&amp;C&amp;A&amp;RRev. 12/2019</oddFooter>
  </headerFooter>
  <rowBreaks count="19" manualBreakCount="19">
    <brk id="30" max="13" man="1"/>
    <brk id="57" max="13" man="1"/>
    <brk id="84" max="13" man="1"/>
    <brk id="111" max="13" man="1"/>
    <brk id="138" max="13" man="1"/>
    <brk id="165" max="13" man="1"/>
    <brk id="192" max="13" man="1"/>
    <brk id="219" max="13" man="1"/>
    <brk id="246" max="13" man="1"/>
    <brk id="273" max="13" man="1"/>
    <brk id="300" max="13" man="1"/>
    <brk id="327" max="13" man="1"/>
    <brk id="354" max="13" man="1"/>
    <brk id="381" max="13" man="1"/>
    <brk id="408" max="13" man="1"/>
    <brk id="435" max="13" man="1"/>
    <brk id="462" max="13" man="1"/>
    <brk id="489" max="13" man="1"/>
    <brk id="516"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499984740745262"/>
    <pageSetUpPr fitToPage="1"/>
  </sheetPr>
  <dimension ref="A1:H42"/>
  <sheetViews>
    <sheetView showGridLines="0" showZeros="0" zoomScale="70" zoomScaleNormal="70" zoomScaleSheetLayoutView="80" workbookViewId="0">
      <selection activeCell="E10" sqref="E10"/>
    </sheetView>
  </sheetViews>
  <sheetFormatPr defaultColWidth="8.85546875" defaultRowHeight="12.75" x14ac:dyDescent="0.2"/>
  <cols>
    <col min="1" max="1" width="17.28515625" style="8" customWidth="1"/>
    <col min="2" max="2" width="8.85546875" style="8"/>
    <col min="3" max="3" width="19.42578125" style="8" customWidth="1"/>
    <col min="4" max="4" width="5.7109375" style="8" customWidth="1"/>
    <col min="5" max="5" width="16.140625" style="8" customWidth="1"/>
    <col min="6" max="6" width="8.85546875" style="8"/>
    <col min="7" max="7" width="23.28515625" style="8" customWidth="1"/>
    <col min="8" max="8" width="23.7109375" style="8" customWidth="1"/>
    <col min="9" max="16384" width="8.85546875" style="8"/>
  </cols>
  <sheetData>
    <row r="1" spans="1:8" ht="32.450000000000003" customHeight="1" x14ac:dyDescent="0.25">
      <c r="A1" s="7" t="s">
        <v>72</v>
      </c>
      <c r="B1" s="198">
        <f>+Info!$B$13</f>
        <v>0</v>
      </c>
      <c r="C1" s="198"/>
      <c r="D1" s="34"/>
      <c r="E1" s="80" t="s">
        <v>81</v>
      </c>
      <c r="F1" s="201">
        <f>+Info!B5</f>
        <v>0</v>
      </c>
      <c r="G1" s="201"/>
      <c r="H1" s="201"/>
    </row>
    <row r="2" spans="1:8" ht="24" customHeight="1" x14ac:dyDescent="0.25">
      <c r="A2" s="7"/>
      <c r="B2" s="11"/>
      <c r="C2" s="11"/>
      <c r="D2" s="11"/>
      <c r="E2" s="7"/>
      <c r="F2" s="11"/>
      <c r="G2" s="11"/>
      <c r="H2" s="11"/>
    </row>
    <row r="3" spans="1:8" ht="24" customHeight="1" x14ac:dyDescent="0.2"/>
    <row r="4" spans="1:8" ht="18" x14ac:dyDescent="0.25">
      <c r="A4" s="202" t="s">
        <v>77</v>
      </c>
      <c r="B4" s="202"/>
      <c r="C4" s="202"/>
      <c r="D4" s="202"/>
      <c r="E4" s="202"/>
      <c r="F4" s="202"/>
      <c r="G4" s="202"/>
      <c r="H4" s="202"/>
    </row>
    <row r="5" spans="1:8" ht="18" x14ac:dyDescent="0.25">
      <c r="A5" s="59"/>
      <c r="B5" s="59"/>
      <c r="C5" s="59"/>
      <c r="D5" s="59"/>
      <c r="E5" s="59"/>
      <c r="F5" s="59"/>
      <c r="G5" s="59"/>
      <c r="H5" s="59"/>
    </row>
    <row r="6" spans="1:8" x14ac:dyDescent="0.2">
      <c r="A6" s="203"/>
      <c r="B6" s="203"/>
      <c r="C6" s="203"/>
      <c r="D6" s="203"/>
      <c r="E6" s="203"/>
      <c r="F6" s="203"/>
      <c r="G6" s="203"/>
      <c r="H6" s="203"/>
    </row>
    <row r="8" spans="1:8" ht="18" x14ac:dyDescent="0.25">
      <c r="A8" s="7" t="s">
        <v>75</v>
      </c>
      <c r="B8" s="10"/>
      <c r="C8" s="10"/>
      <c r="D8" s="10"/>
      <c r="E8" s="10"/>
      <c r="F8" s="10"/>
      <c r="G8" s="10"/>
    </row>
    <row r="9" spans="1:8" ht="7.15" customHeight="1" x14ac:dyDescent="0.2">
      <c r="A9" s="10"/>
      <c r="B9" s="10"/>
      <c r="C9" s="10"/>
      <c r="D9" s="10"/>
      <c r="E9" s="10"/>
      <c r="F9" s="10"/>
      <c r="G9" s="10"/>
    </row>
    <row r="10" spans="1:8" ht="30" customHeight="1" thickBot="1" x14ac:dyDescent="0.3">
      <c r="A10" s="10"/>
      <c r="C10" s="109">
        <f>SUM('Exhibit B (Lead)'!C10,'Exhibit B (2nd)'!C10,'Exhibit B (3rd)'!C10)</f>
        <v>0</v>
      </c>
      <c r="D10" s="105"/>
      <c r="E10" s="108"/>
      <c r="F10" s="111"/>
      <c r="G10" s="104" t="s">
        <v>61</v>
      </c>
      <c r="H10" s="132"/>
    </row>
    <row r="11" spans="1:8" ht="25.9" customHeight="1" x14ac:dyDescent="0.2">
      <c r="A11" s="10"/>
      <c r="C11" s="204" t="s">
        <v>87</v>
      </c>
      <c r="D11" s="33"/>
      <c r="E11" s="107" t="s">
        <v>86</v>
      </c>
      <c r="F11" s="106"/>
      <c r="G11" s="58"/>
      <c r="H11" s="19"/>
    </row>
    <row r="12" spans="1:8" ht="27.6" customHeight="1" x14ac:dyDescent="0.2">
      <c r="A12" s="10"/>
      <c r="C12" s="205"/>
      <c r="D12" s="33"/>
      <c r="E12" s="106"/>
      <c r="F12" s="106"/>
      <c r="G12" s="58"/>
      <c r="H12" s="19"/>
    </row>
    <row r="13" spans="1:8" ht="30" customHeight="1" thickBot="1" x14ac:dyDescent="0.3">
      <c r="A13" s="10"/>
      <c r="B13" s="10" t="s">
        <v>10</v>
      </c>
      <c r="C13" s="10"/>
      <c r="D13" s="10"/>
      <c r="E13" s="10"/>
      <c r="F13" s="10"/>
      <c r="G13" s="10"/>
      <c r="H13" s="37"/>
    </row>
    <row r="14" spans="1:8" ht="15" x14ac:dyDescent="0.2">
      <c r="A14" s="10"/>
      <c r="B14" s="10" t="s">
        <v>17</v>
      </c>
      <c r="C14" s="10"/>
      <c r="D14" s="10"/>
      <c r="E14" s="10"/>
      <c r="F14" s="10"/>
      <c r="G14" s="10"/>
      <c r="H14" s="19"/>
    </row>
    <row r="15" spans="1:8" ht="32.450000000000003" customHeight="1" x14ac:dyDescent="0.25">
      <c r="A15" s="10"/>
      <c r="C15" s="10"/>
      <c r="D15" s="10"/>
      <c r="E15" s="10"/>
      <c r="F15" s="10"/>
      <c r="G15" s="36" t="s">
        <v>60</v>
      </c>
      <c r="H15" s="18">
        <f>+H13*H10</f>
        <v>0</v>
      </c>
    </row>
    <row r="16" spans="1:8" ht="15.6" customHeight="1" x14ac:dyDescent="0.2">
      <c r="A16" s="10"/>
      <c r="B16" s="10"/>
      <c r="C16" s="10"/>
      <c r="D16" s="10"/>
      <c r="E16" s="10"/>
      <c r="F16" s="10"/>
      <c r="G16" s="10"/>
      <c r="H16" s="20"/>
    </row>
    <row r="17" spans="1:8" ht="15" x14ac:dyDescent="0.2">
      <c r="A17" s="10"/>
      <c r="B17" s="10"/>
      <c r="C17" s="10"/>
      <c r="D17" s="10"/>
      <c r="E17" s="10"/>
      <c r="F17" s="10"/>
      <c r="G17" s="10"/>
      <c r="H17" s="19"/>
    </row>
    <row r="18" spans="1:8" ht="15" x14ac:dyDescent="0.2">
      <c r="A18" s="10"/>
      <c r="B18" s="10"/>
      <c r="C18" s="10"/>
      <c r="D18" s="10"/>
      <c r="E18" s="10"/>
      <c r="F18" s="10"/>
      <c r="G18" s="10"/>
      <c r="H18" s="19"/>
    </row>
    <row r="19" spans="1:8" ht="18" x14ac:dyDescent="0.25">
      <c r="A19" s="7" t="s">
        <v>14</v>
      </c>
      <c r="B19" s="10"/>
      <c r="C19" s="10"/>
      <c r="D19" s="10"/>
      <c r="E19" s="10"/>
      <c r="F19" s="10"/>
      <c r="G19" s="10"/>
      <c r="H19" s="19"/>
    </row>
    <row r="20" spans="1:8" ht="15" x14ac:dyDescent="0.2">
      <c r="A20" s="10"/>
      <c r="B20" s="10" t="s">
        <v>83</v>
      </c>
      <c r="C20" s="10"/>
      <c r="D20" s="10"/>
      <c r="E20" s="10"/>
      <c r="F20" s="10"/>
      <c r="G20" s="10"/>
      <c r="H20" s="19"/>
    </row>
    <row r="21" spans="1:8" ht="15" x14ac:dyDescent="0.2">
      <c r="A21" s="10"/>
      <c r="B21" s="10"/>
      <c r="C21" s="10"/>
      <c r="D21" s="10"/>
      <c r="E21" s="10"/>
      <c r="F21" s="10"/>
      <c r="G21" s="10"/>
      <c r="H21" s="19"/>
    </row>
    <row r="22" spans="1:8" ht="29.45" customHeight="1" x14ac:dyDescent="0.2">
      <c r="A22" s="10"/>
      <c r="B22" s="10"/>
      <c r="C22" s="200" t="s">
        <v>40</v>
      </c>
      <c r="D22" s="200"/>
      <c r="E22" s="200"/>
      <c r="F22" s="200"/>
      <c r="G22" s="200"/>
      <c r="H22" s="18">
        <f>'Exhibit B (Lead)'!H22+'Exhibit B (2nd)'!H22+'Exhibit B (3rd)'!H22</f>
        <v>0</v>
      </c>
    </row>
    <row r="23" spans="1:8" ht="15" x14ac:dyDescent="0.2">
      <c r="A23" s="10"/>
      <c r="B23" s="10"/>
      <c r="C23" s="58"/>
      <c r="D23" s="58"/>
      <c r="E23" s="58"/>
      <c r="F23" s="58"/>
      <c r="G23" s="58"/>
      <c r="H23" s="20"/>
    </row>
    <row r="24" spans="1:8" ht="15" x14ac:dyDescent="0.2">
      <c r="A24" s="10"/>
      <c r="B24" s="10"/>
      <c r="C24" s="10"/>
      <c r="D24" s="10"/>
      <c r="E24" s="10"/>
      <c r="F24" s="10"/>
      <c r="G24" s="10"/>
      <c r="H24" s="19"/>
    </row>
    <row r="25" spans="1:8" ht="18" x14ac:dyDescent="0.25">
      <c r="A25" s="7" t="s">
        <v>36</v>
      </c>
      <c r="B25" s="10"/>
      <c r="C25" s="10"/>
      <c r="D25" s="10"/>
      <c r="E25" s="10"/>
      <c r="F25" s="10"/>
      <c r="G25" s="10"/>
      <c r="H25" s="19"/>
    </row>
    <row r="26" spans="1:8" ht="15" x14ac:dyDescent="0.2">
      <c r="A26" s="10"/>
      <c r="B26" s="10"/>
      <c r="C26" s="10"/>
      <c r="D26" s="10"/>
      <c r="E26" s="10"/>
      <c r="F26" s="10"/>
      <c r="G26" s="10"/>
      <c r="H26" s="19"/>
    </row>
    <row r="27" spans="1:8" ht="22.15" customHeight="1" x14ac:dyDescent="0.2">
      <c r="B27" s="28"/>
      <c r="C27" s="28"/>
      <c r="D27" s="28"/>
      <c r="E27" s="28"/>
      <c r="F27" s="39" t="s">
        <v>52</v>
      </c>
      <c r="G27" s="21">
        <f>+'Exhibit H'!O56</f>
        <v>0</v>
      </c>
      <c r="H27" s="19"/>
    </row>
    <row r="28" spans="1:8" ht="14.45" customHeight="1" x14ac:dyDescent="0.2">
      <c r="B28" s="28"/>
      <c r="C28" s="28"/>
      <c r="D28" s="28"/>
      <c r="E28" s="28"/>
      <c r="F28" s="39"/>
      <c r="G28" s="29"/>
      <c r="H28" s="19"/>
    </row>
    <row r="29" spans="1:8" ht="22.15" customHeight="1" x14ac:dyDescent="0.2">
      <c r="A29" s="11"/>
      <c r="C29" s="28"/>
      <c r="D29" s="28"/>
      <c r="E29" s="28"/>
      <c r="F29" s="39" t="s">
        <v>51</v>
      </c>
      <c r="G29" s="21">
        <f>+'Exhibit H (Cont)'!O49</f>
        <v>0</v>
      </c>
      <c r="H29" s="19"/>
    </row>
    <row r="30" spans="1:8" ht="15" x14ac:dyDescent="0.2">
      <c r="A30" s="10"/>
      <c r="B30" s="10"/>
      <c r="C30" s="10"/>
      <c r="D30" s="10"/>
      <c r="E30" s="10"/>
      <c r="F30" s="10"/>
      <c r="G30" s="10"/>
      <c r="H30" s="19"/>
    </row>
    <row r="31" spans="1:8" ht="28.9" customHeight="1" x14ac:dyDescent="0.2">
      <c r="A31" s="10"/>
      <c r="B31" s="10"/>
      <c r="C31" s="200" t="s">
        <v>37</v>
      </c>
      <c r="D31" s="200"/>
      <c r="E31" s="200"/>
      <c r="F31" s="200"/>
      <c r="G31" s="200"/>
      <c r="H31" s="18">
        <f>+G27+G29</f>
        <v>0</v>
      </c>
    </row>
    <row r="32" spans="1:8" ht="15" x14ac:dyDescent="0.2">
      <c r="A32" s="10"/>
      <c r="B32" s="10"/>
      <c r="C32" s="10"/>
      <c r="D32" s="10"/>
      <c r="E32" s="10"/>
      <c r="F32" s="10"/>
      <c r="G32" s="10"/>
      <c r="H32" s="19"/>
    </row>
    <row r="33" spans="1:8" ht="28.9" customHeight="1" x14ac:dyDescent="0.2">
      <c r="H33" s="19"/>
    </row>
    <row r="34" spans="1:8" ht="22.15" customHeight="1" thickBot="1" x14ac:dyDescent="0.3">
      <c r="A34" s="7" t="s">
        <v>57</v>
      </c>
      <c r="B34" s="10"/>
      <c r="C34" s="10"/>
      <c r="D34" s="10"/>
      <c r="E34" s="10"/>
      <c r="F34" s="10"/>
      <c r="G34" s="38"/>
    </row>
    <row r="35" spans="1:8" ht="14.45" customHeight="1" x14ac:dyDescent="0.2">
      <c r="A35" s="10"/>
      <c r="B35" s="10"/>
      <c r="C35" s="10"/>
      <c r="D35" s="10"/>
      <c r="E35" s="10"/>
      <c r="F35" s="10"/>
      <c r="G35" s="58" t="s">
        <v>41</v>
      </c>
    </row>
    <row r="36" spans="1:8" ht="22.15" customHeight="1" thickBot="1" x14ac:dyDescent="0.3">
      <c r="A36" s="7" t="s">
        <v>58</v>
      </c>
      <c r="B36" s="10"/>
      <c r="C36" s="10"/>
      <c r="D36" s="10"/>
      <c r="E36" s="10"/>
      <c r="F36" s="10"/>
      <c r="G36" s="38"/>
    </row>
    <row r="37" spans="1:8" ht="15" customHeight="1" x14ac:dyDescent="0.2">
      <c r="A37" s="10"/>
      <c r="B37" s="10"/>
      <c r="C37" s="10"/>
      <c r="D37" s="10"/>
      <c r="E37" s="10"/>
      <c r="F37" s="10"/>
      <c r="G37" s="58" t="s">
        <v>41</v>
      </c>
    </row>
    <row r="38" spans="1:8" ht="29.45" customHeight="1" x14ac:dyDescent="0.2">
      <c r="A38" s="10"/>
      <c r="B38" s="10"/>
      <c r="C38" s="200" t="s">
        <v>56</v>
      </c>
      <c r="D38" s="200"/>
      <c r="E38" s="200"/>
      <c r="F38" s="200"/>
      <c r="G38" s="200"/>
      <c r="H38" s="18">
        <f>SUM(G34:G36)</f>
        <v>0</v>
      </c>
    </row>
    <row r="39" spans="1:8" ht="15" customHeight="1" x14ac:dyDescent="0.2">
      <c r="A39" s="10"/>
      <c r="B39" s="10"/>
      <c r="C39" s="58"/>
      <c r="D39" s="58"/>
      <c r="E39" s="58"/>
      <c r="G39" s="58" t="s">
        <v>41</v>
      </c>
      <c r="H39" s="20"/>
    </row>
    <row r="40" spans="1:8" ht="15" customHeight="1" x14ac:dyDescent="0.2">
      <c r="A40" s="10"/>
      <c r="B40" s="10"/>
      <c r="C40" s="58"/>
      <c r="D40" s="58"/>
      <c r="E40" s="58"/>
      <c r="G40" s="58"/>
      <c r="H40" s="20"/>
    </row>
    <row r="41" spans="1:8" ht="32.450000000000003" customHeight="1" thickBot="1" x14ac:dyDescent="0.3">
      <c r="A41" s="7" t="s">
        <v>59</v>
      </c>
      <c r="B41" s="10"/>
      <c r="C41" s="10"/>
      <c r="D41" s="10"/>
      <c r="E41" s="10"/>
      <c r="F41" s="10"/>
      <c r="G41" s="10"/>
      <c r="H41" s="35">
        <f>SUM(H15:H38)</f>
        <v>0</v>
      </c>
    </row>
    <row r="42" spans="1:8" ht="18.75" thickTop="1" x14ac:dyDescent="0.25">
      <c r="H42" s="60"/>
    </row>
  </sheetData>
  <sheetProtection algorithmName="SHA-512" hashValue="O6aR5itzhCaesgRG/QZ3w76GqBoUmp5UEb2BJ9A3fbGZUE60PelG62KcZ0U0RoZuMTHgwxDpPCJ+vob7/Sy3IQ==" saltValue="qJrZHFVivdgkcgX6hKN0zQ==" spinCount="100000" sheet="1" selectLockedCells="1"/>
  <mergeCells count="8">
    <mergeCell ref="C38:G38"/>
    <mergeCell ref="F1:H1"/>
    <mergeCell ref="A4:H4"/>
    <mergeCell ref="A6:H6"/>
    <mergeCell ref="C31:G31"/>
    <mergeCell ref="C22:G22"/>
    <mergeCell ref="B1:C1"/>
    <mergeCell ref="C11:C12"/>
  </mergeCells>
  <phoneticPr fontId="3" type="noConversion"/>
  <printOptions horizontalCentered="1"/>
  <pageMargins left="0.5" right="0.5" top="0.59" bottom="0.25" header="0.5" footer="0.5"/>
  <pageSetup scale="77" orientation="portrait" r:id="rId1"/>
  <headerFooter alignWithMargins="0">
    <oddFooter>&amp;LRev. 12/2019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499984740745262"/>
    <pageSetUpPr fitToPage="1"/>
  </sheetPr>
  <dimension ref="A1:H42"/>
  <sheetViews>
    <sheetView showGridLines="0" showZeros="0" zoomScale="70" zoomScaleNormal="70" zoomScaleSheetLayoutView="80" workbookViewId="0">
      <selection activeCell="C10" sqref="C10"/>
    </sheetView>
  </sheetViews>
  <sheetFormatPr defaultColWidth="8.85546875" defaultRowHeight="12.75" x14ac:dyDescent="0.2"/>
  <cols>
    <col min="1" max="1" width="17.28515625" style="8" customWidth="1"/>
    <col min="2" max="2" width="8.85546875" style="8"/>
    <col min="3" max="3" width="19.42578125" style="8" customWidth="1"/>
    <col min="4" max="4" width="5.7109375" style="8" customWidth="1"/>
    <col min="5" max="5" width="16.140625" style="8" customWidth="1"/>
    <col min="6" max="6" width="8.85546875" style="8"/>
    <col min="7" max="7" width="23.28515625" style="8" customWidth="1"/>
    <col min="8" max="8" width="23.7109375" style="8" customWidth="1"/>
    <col min="9" max="16384" width="8.85546875" style="8"/>
  </cols>
  <sheetData>
    <row r="1" spans="1:8" ht="32.450000000000003" customHeight="1" x14ac:dyDescent="0.25">
      <c r="A1" s="7" t="s">
        <v>72</v>
      </c>
      <c r="B1" s="198">
        <f>+Info!$B$13</f>
        <v>0</v>
      </c>
      <c r="C1" s="198"/>
      <c r="D1" s="34"/>
      <c r="E1" s="80" t="s">
        <v>78</v>
      </c>
      <c r="F1" s="201">
        <f>Info!B7</f>
        <v>0</v>
      </c>
      <c r="G1" s="201"/>
      <c r="H1" s="201"/>
    </row>
    <row r="2" spans="1:8" ht="24" customHeight="1" x14ac:dyDescent="0.25">
      <c r="A2" s="7"/>
      <c r="B2" s="11"/>
      <c r="C2" s="11"/>
      <c r="D2" s="11"/>
      <c r="E2" s="7"/>
      <c r="F2" s="11"/>
      <c r="G2" s="11"/>
      <c r="H2" s="11"/>
    </row>
    <row r="3" spans="1:8" ht="24" customHeight="1" x14ac:dyDescent="0.2"/>
    <row r="4" spans="1:8" ht="18" x14ac:dyDescent="0.25">
      <c r="A4" s="202" t="s">
        <v>77</v>
      </c>
      <c r="B4" s="202"/>
      <c r="C4" s="202"/>
      <c r="D4" s="202"/>
      <c r="E4" s="202"/>
      <c r="F4" s="202"/>
      <c r="G4" s="202"/>
      <c r="H4" s="202"/>
    </row>
    <row r="5" spans="1:8" ht="18" x14ac:dyDescent="0.25">
      <c r="A5" s="84"/>
      <c r="B5" s="84"/>
      <c r="C5" s="84"/>
      <c r="D5" s="84"/>
      <c r="E5" s="84"/>
      <c r="F5" s="84"/>
      <c r="G5" s="84"/>
      <c r="H5" s="84"/>
    </row>
    <row r="6" spans="1:8" x14ac:dyDescent="0.2">
      <c r="A6" s="203"/>
      <c r="B6" s="203"/>
      <c r="C6" s="203"/>
      <c r="D6" s="203"/>
      <c r="E6" s="203"/>
      <c r="F6" s="203"/>
      <c r="G6" s="203"/>
      <c r="H6" s="203"/>
    </row>
    <row r="8" spans="1:8" ht="18" x14ac:dyDescent="0.25">
      <c r="A8" s="7" t="s">
        <v>75</v>
      </c>
      <c r="B8" s="10"/>
      <c r="C8" s="10"/>
      <c r="D8" s="10"/>
      <c r="E8" s="10"/>
      <c r="F8" s="10"/>
      <c r="G8" s="10"/>
    </row>
    <row r="9" spans="1:8" ht="7.15" customHeight="1" x14ac:dyDescent="0.2">
      <c r="A9" s="10"/>
      <c r="B9" s="10"/>
      <c r="C9" s="10"/>
      <c r="D9" s="10"/>
      <c r="E9" s="10"/>
      <c r="F9" s="10"/>
      <c r="G9" s="10"/>
    </row>
    <row r="10" spans="1:8" ht="30" customHeight="1" thickBot="1" x14ac:dyDescent="0.3">
      <c r="A10" s="10"/>
      <c r="C10" s="110"/>
      <c r="D10" s="112"/>
      <c r="E10" s="108"/>
      <c r="F10" s="116"/>
      <c r="G10" s="104" t="s">
        <v>61</v>
      </c>
      <c r="H10" s="132"/>
    </row>
    <row r="11" spans="1:8" ht="25.9" customHeight="1" x14ac:dyDescent="0.2">
      <c r="A11" s="10"/>
      <c r="C11" s="204" t="s">
        <v>85</v>
      </c>
      <c r="D11" s="33"/>
      <c r="E11" s="107" t="s">
        <v>86</v>
      </c>
      <c r="F11" s="106"/>
      <c r="G11" s="83"/>
      <c r="H11" s="19"/>
    </row>
    <row r="12" spans="1:8" ht="27.6" customHeight="1" x14ac:dyDescent="0.2">
      <c r="A12" s="10"/>
      <c r="C12" s="205"/>
      <c r="D12" s="33"/>
      <c r="E12" s="106"/>
      <c r="F12" s="106"/>
      <c r="G12" s="83"/>
      <c r="H12" s="19"/>
    </row>
    <row r="13" spans="1:8" ht="30" customHeight="1" thickBot="1" x14ac:dyDescent="0.3">
      <c r="A13" s="10"/>
      <c r="B13" s="10" t="s">
        <v>10</v>
      </c>
      <c r="C13" s="10"/>
      <c r="D13" s="10"/>
      <c r="E13" s="10"/>
      <c r="F13" s="10"/>
      <c r="G13" s="10"/>
      <c r="H13" s="37"/>
    </row>
    <row r="14" spans="1:8" ht="15" x14ac:dyDescent="0.2">
      <c r="A14" s="10"/>
      <c r="B14" s="10" t="s">
        <v>17</v>
      </c>
      <c r="C14" s="10"/>
      <c r="D14" s="10"/>
      <c r="E14" s="10"/>
      <c r="F14" s="10"/>
      <c r="G14" s="10"/>
      <c r="H14" s="19"/>
    </row>
    <row r="15" spans="1:8" ht="32.450000000000003" customHeight="1" x14ac:dyDescent="0.25">
      <c r="A15" s="10"/>
      <c r="C15" s="10"/>
      <c r="D15" s="10"/>
      <c r="E15" s="10"/>
      <c r="F15" s="10"/>
      <c r="G15" s="76" t="s">
        <v>60</v>
      </c>
      <c r="H15" s="18">
        <f>+H13*H10</f>
        <v>0</v>
      </c>
    </row>
    <row r="16" spans="1:8" ht="15.6" customHeight="1" x14ac:dyDescent="0.2">
      <c r="A16" s="10"/>
      <c r="B16" s="10"/>
      <c r="C16" s="10"/>
      <c r="D16" s="10"/>
      <c r="E16" s="10"/>
      <c r="F16" s="10"/>
      <c r="G16" s="10"/>
      <c r="H16" s="20"/>
    </row>
    <row r="17" spans="1:8" ht="15" x14ac:dyDescent="0.2">
      <c r="A17" s="10"/>
      <c r="B17" s="10"/>
      <c r="C17" s="10"/>
      <c r="D17" s="10"/>
      <c r="E17" s="10"/>
      <c r="F17" s="10"/>
      <c r="G17" s="10"/>
      <c r="H17" s="19"/>
    </row>
    <row r="18" spans="1:8" ht="15" x14ac:dyDescent="0.2">
      <c r="A18" s="10"/>
      <c r="B18" s="10"/>
      <c r="C18" s="10"/>
      <c r="D18" s="10"/>
      <c r="E18" s="10"/>
      <c r="F18" s="10"/>
      <c r="G18" s="10"/>
      <c r="H18" s="19"/>
    </row>
    <row r="19" spans="1:8" ht="18" x14ac:dyDescent="0.25">
      <c r="A19" s="7" t="s">
        <v>14</v>
      </c>
      <c r="B19" s="10"/>
      <c r="C19" s="10"/>
      <c r="D19" s="10"/>
      <c r="E19" s="10"/>
      <c r="F19" s="10"/>
      <c r="G19" s="10"/>
      <c r="H19" s="19"/>
    </row>
    <row r="20" spans="1:8" ht="15" x14ac:dyDescent="0.2">
      <c r="A20" s="10"/>
      <c r="B20" s="10" t="s">
        <v>83</v>
      </c>
      <c r="C20" s="10"/>
      <c r="D20" s="10"/>
      <c r="E20" s="10"/>
      <c r="F20" s="10"/>
      <c r="G20" s="10"/>
      <c r="H20" s="19"/>
    </row>
    <row r="21" spans="1:8" ht="15" x14ac:dyDescent="0.2">
      <c r="A21" s="10"/>
      <c r="B21" s="10"/>
      <c r="C21" s="10"/>
      <c r="D21" s="10"/>
      <c r="E21" s="10"/>
      <c r="F21" s="10"/>
      <c r="G21" s="10"/>
      <c r="H21" s="19"/>
    </row>
    <row r="22" spans="1:8" ht="29.45" customHeight="1" x14ac:dyDescent="0.2">
      <c r="A22" s="10"/>
      <c r="B22" s="10"/>
      <c r="C22" s="200" t="s">
        <v>40</v>
      </c>
      <c r="D22" s="200"/>
      <c r="E22" s="200"/>
      <c r="F22" s="200"/>
      <c r="G22" s="200"/>
      <c r="H22" s="18">
        <f>'Exhibit D (Lead)'!H38</f>
        <v>0</v>
      </c>
    </row>
    <row r="23" spans="1:8" ht="15" x14ac:dyDescent="0.2">
      <c r="A23" s="10"/>
      <c r="B23" s="10"/>
      <c r="C23" s="83"/>
      <c r="D23" s="83"/>
      <c r="E23" s="83"/>
      <c r="F23" s="83"/>
      <c r="G23" s="83"/>
      <c r="H23" s="20"/>
    </row>
    <row r="24" spans="1:8" ht="15" x14ac:dyDescent="0.2">
      <c r="A24" s="10"/>
      <c r="B24" s="10"/>
      <c r="C24" s="10"/>
      <c r="D24" s="10"/>
      <c r="E24" s="10"/>
      <c r="F24" s="10"/>
      <c r="G24" s="10"/>
      <c r="H24" s="19"/>
    </row>
    <row r="25" spans="1:8" ht="18" x14ac:dyDescent="0.25">
      <c r="A25" s="7" t="s">
        <v>36</v>
      </c>
      <c r="B25" s="10"/>
      <c r="C25" s="10"/>
      <c r="D25" s="10"/>
      <c r="E25" s="10"/>
      <c r="F25" s="10"/>
      <c r="G25" s="10"/>
      <c r="H25" s="19"/>
    </row>
    <row r="26" spans="1:8" ht="15" x14ac:dyDescent="0.2">
      <c r="A26" s="10"/>
      <c r="B26" s="10"/>
      <c r="C26" s="10"/>
      <c r="D26" s="10"/>
      <c r="E26" s="10"/>
      <c r="F26" s="10"/>
      <c r="G26" s="10"/>
      <c r="H26" s="19"/>
    </row>
    <row r="27" spans="1:8" ht="22.15" customHeight="1" x14ac:dyDescent="0.2">
      <c r="B27" s="28"/>
      <c r="C27" s="28"/>
      <c r="D27" s="28"/>
      <c r="E27" s="28"/>
      <c r="F27" s="39" t="s">
        <v>52</v>
      </c>
      <c r="G27" s="18" t="s">
        <v>88</v>
      </c>
      <c r="H27" s="19"/>
    </row>
    <row r="28" spans="1:8" ht="14.45" customHeight="1" x14ac:dyDescent="0.2">
      <c r="B28" s="28"/>
      <c r="C28" s="28"/>
      <c r="D28" s="28"/>
      <c r="E28" s="28"/>
      <c r="F28" s="39"/>
      <c r="G28" s="29"/>
      <c r="H28" s="19"/>
    </row>
    <row r="29" spans="1:8" ht="22.15" customHeight="1" x14ac:dyDescent="0.2">
      <c r="A29" s="11"/>
      <c r="C29" s="28"/>
      <c r="D29" s="28"/>
      <c r="E29" s="28"/>
      <c r="F29" s="39" t="s">
        <v>51</v>
      </c>
      <c r="G29" s="18" t="s">
        <v>88</v>
      </c>
      <c r="H29" s="19"/>
    </row>
    <row r="30" spans="1:8" ht="15" x14ac:dyDescent="0.2">
      <c r="A30" s="10"/>
      <c r="B30" s="10"/>
      <c r="C30" s="10"/>
      <c r="D30" s="10"/>
      <c r="E30" s="10"/>
      <c r="F30" s="10"/>
      <c r="G30" s="10"/>
      <c r="H30" s="19"/>
    </row>
    <row r="31" spans="1:8" ht="28.9" customHeight="1" x14ac:dyDescent="0.2">
      <c r="A31" s="10"/>
      <c r="B31" s="10"/>
      <c r="C31" s="200" t="s">
        <v>37</v>
      </c>
      <c r="D31" s="200"/>
      <c r="E31" s="200"/>
      <c r="F31" s="200"/>
      <c r="G31" s="200"/>
      <c r="H31" s="18" t="s">
        <v>88</v>
      </c>
    </row>
    <row r="32" spans="1:8" ht="15" x14ac:dyDescent="0.2">
      <c r="A32" s="10"/>
      <c r="B32" s="10"/>
      <c r="C32" s="10"/>
      <c r="D32" s="10"/>
      <c r="E32" s="10"/>
      <c r="F32" s="10"/>
      <c r="G32" s="10"/>
      <c r="H32" s="19"/>
    </row>
    <row r="33" spans="1:8" ht="28.9" customHeight="1" x14ac:dyDescent="0.2">
      <c r="H33" s="19"/>
    </row>
    <row r="34" spans="1:8" ht="22.15" customHeight="1" x14ac:dyDescent="0.25">
      <c r="A34" s="7" t="s">
        <v>57</v>
      </c>
      <c r="B34" s="10"/>
      <c r="C34" s="10"/>
      <c r="D34" s="10"/>
      <c r="E34" s="10"/>
      <c r="F34" s="10"/>
      <c r="G34" s="18" t="s">
        <v>88</v>
      </c>
    </row>
    <row r="35" spans="1:8" ht="14.45" customHeight="1" x14ac:dyDescent="0.2">
      <c r="A35" s="10"/>
      <c r="B35" s="10"/>
      <c r="C35" s="10"/>
      <c r="D35" s="10"/>
      <c r="E35" s="10"/>
      <c r="F35" s="10"/>
      <c r="G35" s="83" t="s">
        <v>41</v>
      </c>
    </row>
    <row r="36" spans="1:8" ht="22.15" customHeight="1" x14ac:dyDescent="0.25">
      <c r="A36" s="7" t="s">
        <v>58</v>
      </c>
      <c r="B36" s="10"/>
      <c r="C36" s="10"/>
      <c r="D36" s="10"/>
      <c r="E36" s="10"/>
      <c r="F36" s="10"/>
      <c r="G36" s="18" t="s">
        <v>88</v>
      </c>
    </row>
    <row r="37" spans="1:8" ht="15" customHeight="1" x14ac:dyDescent="0.2">
      <c r="A37" s="10"/>
      <c r="B37" s="10"/>
      <c r="C37" s="10"/>
      <c r="D37" s="10"/>
      <c r="E37" s="10"/>
      <c r="F37" s="10"/>
      <c r="G37" s="83" t="s">
        <v>41</v>
      </c>
    </row>
    <row r="38" spans="1:8" ht="29.45" customHeight="1" x14ac:dyDescent="0.2">
      <c r="A38" s="10"/>
      <c r="B38" s="10"/>
      <c r="C38" s="200" t="s">
        <v>56</v>
      </c>
      <c r="D38" s="200"/>
      <c r="E38" s="200"/>
      <c r="F38" s="200"/>
      <c r="G38" s="200"/>
      <c r="H38" s="18" t="s">
        <v>88</v>
      </c>
    </row>
    <row r="39" spans="1:8" ht="15" customHeight="1" x14ac:dyDescent="0.2">
      <c r="A39" s="10"/>
      <c r="B39" s="10"/>
      <c r="C39" s="83"/>
      <c r="D39" s="83"/>
      <c r="E39" s="83"/>
      <c r="G39" s="83" t="s">
        <v>41</v>
      </c>
      <c r="H39" s="20"/>
    </row>
    <row r="40" spans="1:8" ht="15" customHeight="1" x14ac:dyDescent="0.2">
      <c r="A40" s="10"/>
      <c r="B40" s="10"/>
      <c r="C40" s="83"/>
      <c r="D40" s="83"/>
      <c r="E40" s="83"/>
      <c r="G40" s="83"/>
      <c r="H40" s="20"/>
    </row>
    <row r="41" spans="1:8" ht="32.450000000000003" customHeight="1" thickBot="1" x14ac:dyDescent="0.3">
      <c r="A41" s="7" t="s">
        <v>59</v>
      </c>
      <c r="B41" s="10"/>
      <c r="C41" s="10"/>
      <c r="D41" s="10"/>
      <c r="E41" s="10"/>
      <c r="F41" s="10"/>
      <c r="G41" s="10"/>
      <c r="H41" s="35">
        <f>SUM(H15:H38)</f>
        <v>0</v>
      </c>
    </row>
    <row r="42" spans="1:8" ht="18.75" thickTop="1" x14ac:dyDescent="0.25">
      <c r="H42" s="60"/>
    </row>
  </sheetData>
  <sheetProtection algorithmName="SHA-512" hashValue="Kq60JY94XJuYbSi3xowwaXCnRvOXOSmPLcGKCG01bVkw+qfr72dQZTzVPfTCoI3MuAW5ywPzIX+Vob9b1659AA==" saltValue="F934tlwAa7A+trMc2xSQ4Q==" spinCount="100000" sheet="1" selectLockedCells="1"/>
  <mergeCells count="8">
    <mergeCell ref="C31:G31"/>
    <mergeCell ref="C38:G38"/>
    <mergeCell ref="B1:C1"/>
    <mergeCell ref="F1:H1"/>
    <mergeCell ref="A4:H4"/>
    <mergeCell ref="A6:H6"/>
    <mergeCell ref="C11:C12"/>
    <mergeCell ref="C22:G22"/>
  </mergeCells>
  <printOptions horizontalCentered="1"/>
  <pageMargins left="0.5" right="0.5" top="0.59" bottom="0.25" header="0.5" footer="0.5"/>
  <pageSetup scale="77" orientation="portrait" r:id="rId1"/>
  <headerFooter alignWithMargins="0">
    <oddFooter>&amp;LRev. 12/2019</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tint="-0.499984740745262"/>
    <pageSetUpPr fitToPage="1"/>
  </sheetPr>
  <dimension ref="A1:H42"/>
  <sheetViews>
    <sheetView showGridLines="0" showZeros="0" zoomScale="70" zoomScaleNormal="70" zoomScaleSheetLayoutView="80" workbookViewId="0">
      <selection activeCell="C10" sqref="C10"/>
    </sheetView>
  </sheetViews>
  <sheetFormatPr defaultColWidth="8.85546875" defaultRowHeight="12.75" x14ac:dyDescent="0.2"/>
  <cols>
    <col min="1" max="1" width="17.28515625" style="8" customWidth="1"/>
    <col min="2" max="2" width="8.85546875" style="8"/>
    <col min="3" max="3" width="19.42578125" style="8" customWidth="1"/>
    <col min="4" max="4" width="5.7109375" style="8" customWidth="1"/>
    <col min="5" max="5" width="16.140625" style="8" customWidth="1"/>
    <col min="6" max="6" width="8.85546875" style="8"/>
    <col min="7" max="7" width="23.28515625" style="8" customWidth="1"/>
    <col min="8" max="8" width="23.7109375" style="8" customWidth="1"/>
    <col min="9" max="16384" width="8.85546875" style="8"/>
  </cols>
  <sheetData>
    <row r="1" spans="1:8" ht="32.450000000000003" customHeight="1" x14ac:dyDescent="0.25">
      <c r="A1" s="7" t="s">
        <v>72</v>
      </c>
      <c r="B1" s="198">
        <f>+Info!$B$13</f>
        <v>0</v>
      </c>
      <c r="C1" s="198"/>
      <c r="D1" s="34"/>
      <c r="E1" s="80" t="s">
        <v>79</v>
      </c>
      <c r="F1" s="201">
        <f>Info!B9</f>
        <v>0</v>
      </c>
      <c r="G1" s="201"/>
      <c r="H1" s="201"/>
    </row>
    <row r="2" spans="1:8" ht="24" customHeight="1" x14ac:dyDescent="0.25">
      <c r="A2" s="7"/>
      <c r="B2" s="11"/>
      <c r="C2" s="11"/>
      <c r="D2" s="11"/>
      <c r="E2" s="7"/>
      <c r="F2" s="11"/>
      <c r="G2" s="11"/>
      <c r="H2" s="11"/>
    </row>
    <row r="3" spans="1:8" ht="24" customHeight="1" x14ac:dyDescent="0.2"/>
    <row r="4" spans="1:8" ht="18" x14ac:dyDescent="0.25">
      <c r="A4" s="202" t="s">
        <v>77</v>
      </c>
      <c r="B4" s="202"/>
      <c r="C4" s="202"/>
      <c r="D4" s="202"/>
      <c r="E4" s="202"/>
      <c r="F4" s="202"/>
      <c r="G4" s="202"/>
      <c r="H4" s="202"/>
    </row>
    <row r="5" spans="1:8" ht="18" x14ac:dyDescent="0.25">
      <c r="A5" s="84"/>
      <c r="B5" s="84"/>
      <c r="C5" s="84"/>
      <c r="D5" s="84"/>
      <c r="E5" s="84"/>
      <c r="F5" s="84"/>
      <c r="G5" s="84"/>
      <c r="H5" s="84"/>
    </row>
    <row r="6" spans="1:8" x14ac:dyDescent="0.2">
      <c r="A6" s="203"/>
      <c r="B6" s="203"/>
      <c r="C6" s="203"/>
      <c r="D6" s="203"/>
      <c r="E6" s="203"/>
      <c r="F6" s="203"/>
      <c r="G6" s="203"/>
      <c r="H6" s="203"/>
    </row>
    <row r="8" spans="1:8" ht="18" x14ac:dyDescent="0.25">
      <c r="A8" s="7" t="s">
        <v>75</v>
      </c>
      <c r="B8" s="10"/>
      <c r="C8" s="10"/>
      <c r="D8" s="10"/>
      <c r="E8" s="10"/>
      <c r="F8" s="10"/>
      <c r="G8" s="10"/>
    </row>
    <row r="9" spans="1:8" ht="7.15" customHeight="1" x14ac:dyDescent="0.2">
      <c r="A9" s="10"/>
      <c r="B9" s="10"/>
      <c r="C9" s="10"/>
      <c r="D9" s="10"/>
      <c r="E9" s="10"/>
      <c r="F9" s="10"/>
      <c r="G9" s="10"/>
    </row>
    <row r="10" spans="1:8" ht="30" customHeight="1" thickBot="1" x14ac:dyDescent="0.3">
      <c r="A10" s="10"/>
      <c r="C10" s="110"/>
      <c r="D10" s="112"/>
      <c r="E10" s="108"/>
      <c r="F10" s="116"/>
      <c r="G10" s="104" t="s">
        <v>61</v>
      </c>
      <c r="H10" s="132"/>
    </row>
    <row r="11" spans="1:8" ht="25.9" customHeight="1" x14ac:dyDescent="0.2">
      <c r="A11" s="10"/>
      <c r="C11" s="204" t="s">
        <v>85</v>
      </c>
      <c r="D11" s="33"/>
      <c r="E11" s="107" t="s">
        <v>86</v>
      </c>
      <c r="F11" s="106"/>
      <c r="G11" s="83"/>
      <c r="H11" s="19"/>
    </row>
    <row r="12" spans="1:8" ht="27.6" customHeight="1" x14ac:dyDescent="0.2">
      <c r="A12" s="10"/>
      <c r="C12" s="205"/>
      <c r="D12" s="33"/>
      <c r="E12" s="106"/>
      <c r="F12" s="106"/>
      <c r="G12" s="83"/>
      <c r="H12" s="19"/>
    </row>
    <row r="13" spans="1:8" ht="30" customHeight="1" thickBot="1" x14ac:dyDescent="0.3">
      <c r="A13" s="10"/>
      <c r="B13" s="10" t="s">
        <v>10</v>
      </c>
      <c r="C13" s="10"/>
      <c r="D13" s="10"/>
      <c r="E13" s="10"/>
      <c r="F13" s="10"/>
      <c r="G13" s="10"/>
      <c r="H13" s="37"/>
    </row>
    <row r="14" spans="1:8" ht="15" x14ac:dyDescent="0.2">
      <c r="A14" s="10"/>
      <c r="B14" s="10" t="s">
        <v>17</v>
      </c>
      <c r="C14" s="10"/>
      <c r="D14" s="10"/>
      <c r="E14" s="10"/>
      <c r="F14" s="10"/>
      <c r="G14" s="10"/>
      <c r="H14" s="19"/>
    </row>
    <row r="15" spans="1:8" ht="32.450000000000003" customHeight="1" x14ac:dyDescent="0.25">
      <c r="A15" s="10"/>
      <c r="C15" s="10"/>
      <c r="D15" s="10"/>
      <c r="E15" s="10"/>
      <c r="F15" s="10"/>
      <c r="G15" s="76" t="s">
        <v>60</v>
      </c>
      <c r="H15" s="18">
        <f>+H13*H10</f>
        <v>0</v>
      </c>
    </row>
    <row r="16" spans="1:8" ht="15.6" customHeight="1" x14ac:dyDescent="0.2">
      <c r="A16" s="10"/>
      <c r="B16" s="10"/>
      <c r="C16" s="10"/>
      <c r="D16" s="10"/>
      <c r="E16" s="10"/>
      <c r="F16" s="10"/>
      <c r="G16" s="10"/>
      <c r="H16" s="20"/>
    </row>
    <row r="17" spans="1:8" ht="15" x14ac:dyDescent="0.2">
      <c r="A17" s="10"/>
      <c r="B17" s="10"/>
      <c r="C17" s="10"/>
      <c r="D17" s="10"/>
      <c r="E17" s="10"/>
      <c r="F17" s="10"/>
      <c r="G17" s="10"/>
      <c r="H17" s="19"/>
    </row>
    <row r="18" spans="1:8" ht="15" x14ac:dyDescent="0.2">
      <c r="A18" s="10"/>
      <c r="B18" s="10"/>
      <c r="C18" s="10"/>
      <c r="D18" s="10"/>
      <c r="E18" s="10"/>
      <c r="F18" s="10"/>
      <c r="G18" s="10"/>
      <c r="H18" s="19"/>
    </row>
    <row r="19" spans="1:8" ht="18" x14ac:dyDescent="0.25">
      <c r="A19" s="7" t="s">
        <v>14</v>
      </c>
      <c r="B19" s="10"/>
      <c r="C19" s="10"/>
      <c r="D19" s="10"/>
      <c r="E19" s="10"/>
      <c r="F19" s="10"/>
      <c r="G19" s="10"/>
      <c r="H19" s="19"/>
    </row>
    <row r="20" spans="1:8" ht="15" x14ac:dyDescent="0.2">
      <c r="A20" s="10"/>
      <c r="B20" s="10" t="s">
        <v>83</v>
      </c>
      <c r="C20" s="10"/>
      <c r="D20" s="10"/>
      <c r="E20" s="10"/>
      <c r="F20" s="10"/>
      <c r="G20" s="10"/>
      <c r="H20" s="19"/>
    </row>
    <row r="21" spans="1:8" ht="15" x14ac:dyDescent="0.2">
      <c r="A21" s="10"/>
      <c r="B21" s="10"/>
      <c r="C21" s="10"/>
      <c r="D21" s="10"/>
      <c r="E21" s="10"/>
      <c r="F21" s="10"/>
      <c r="G21" s="10"/>
      <c r="H21" s="19"/>
    </row>
    <row r="22" spans="1:8" ht="29.45" customHeight="1" x14ac:dyDescent="0.2">
      <c r="A22" s="10"/>
      <c r="B22" s="10"/>
      <c r="C22" s="200" t="s">
        <v>40</v>
      </c>
      <c r="D22" s="200"/>
      <c r="E22" s="200"/>
      <c r="F22" s="200"/>
      <c r="G22" s="200"/>
      <c r="H22" s="18">
        <f>'Exhibit D (2nd)'!H38</f>
        <v>0</v>
      </c>
    </row>
    <row r="23" spans="1:8" ht="15" x14ac:dyDescent="0.2">
      <c r="A23" s="10"/>
      <c r="B23" s="10"/>
      <c r="C23" s="83"/>
      <c r="D23" s="83"/>
      <c r="E23" s="83"/>
      <c r="F23" s="83"/>
      <c r="G23" s="83"/>
      <c r="H23" s="20"/>
    </row>
    <row r="24" spans="1:8" ht="15" x14ac:dyDescent="0.2">
      <c r="A24" s="10"/>
      <c r="B24" s="10"/>
      <c r="C24" s="10"/>
      <c r="D24" s="10"/>
      <c r="E24" s="10"/>
      <c r="F24" s="10"/>
      <c r="G24" s="10"/>
      <c r="H24" s="19"/>
    </row>
    <row r="25" spans="1:8" ht="18" x14ac:dyDescent="0.25">
      <c r="A25" s="7" t="s">
        <v>36</v>
      </c>
      <c r="B25" s="10"/>
      <c r="C25" s="10"/>
      <c r="D25" s="10"/>
      <c r="E25" s="10"/>
      <c r="F25" s="10"/>
      <c r="G25" s="10"/>
      <c r="H25" s="19"/>
    </row>
    <row r="26" spans="1:8" ht="15" x14ac:dyDescent="0.2">
      <c r="A26" s="10"/>
      <c r="B26" s="10"/>
      <c r="C26" s="10"/>
      <c r="D26" s="10"/>
      <c r="E26" s="10"/>
      <c r="F26" s="10"/>
      <c r="G26" s="10"/>
      <c r="H26" s="19"/>
    </row>
    <row r="27" spans="1:8" ht="22.15" customHeight="1" x14ac:dyDescent="0.2">
      <c r="B27" s="28"/>
      <c r="C27" s="28"/>
      <c r="D27" s="28"/>
      <c r="E27" s="28"/>
      <c r="F27" s="39" t="s">
        <v>52</v>
      </c>
      <c r="G27" s="18" t="s">
        <v>88</v>
      </c>
      <c r="H27" s="19"/>
    </row>
    <row r="28" spans="1:8" ht="14.45" customHeight="1" x14ac:dyDescent="0.2">
      <c r="B28" s="28"/>
      <c r="C28" s="28"/>
      <c r="D28" s="28"/>
      <c r="E28" s="28"/>
      <c r="F28" s="39"/>
      <c r="G28" s="29"/>
      <c r="H28" s="19"/>
    </row>
    <row r="29" spans="1:8" ht="22.15" customHeight="1" x14ac:dyDescent="0.2">
      <c r="A29" s="11"/>
      <c r="C29" s="28"/>
      <c r="D29" s="28"/>
      <c r="E29" s="28"/>
      <c r="F29" s="39" t="s">
        <v>51</v>
      </c>
      <c r="G29" s="18" t="s">
        <v>88</v>
      </c>
      <c r="H29" s="19"/>
    </row>
    <row r="30" spans="1:8" ht="15" x14ac:dyDescent="0.2">
      <c r="A30" s="10"/>
      <c r="B30" s="10"/>
      <c r="C30" s="10"/>
      <c r="D30" s="10"/>
      <c r="E30" s="10"/>
      <c r="F30" s="10"/>
      <c r="G30" s="10"/>
      <c r="H30" s="19"/>
    </row>
    <row r="31" spans="1:8" ht="28.9" customHeight="1" x14ac:dyDescent="0.2">
      <c r="A31" s="10"/>
      <c r="B31" s="10"/>
      <c r="C31" s="200" t="s">
        <v>37</v>
      </c>
      <c r="D31" s="200"/>
      <c r="E31" s="200"/>
      <c r="F31" s="200"/>
      <c r="G31" s="200"/>
      <c r="H31" s="18" t="s">
        <v>88</v>
      </c>
    </row>
    <row r="32" spans="1:8" ht="15" x14ac:dyDescent="0.2">
      <c r="A32" s="10"/>
      <c r="B32" s="10"/>
      <c r="C32" s="10"/>
      <c r="D32" s="10"/>
      <c r="E32" s="10"/>
      <c r="F32" s="10"/>
      <c r="G32" s="10"/>
      <c r="H32" s="19"/>
    </row>
    <row r="33" spans="1:8" ht="28.9" customHeight="1" x14ac:dyDescent="0.2">
      <c r="H33" s="19"/>
    </row>
    <row r="34" spans="1:8" ht="22.15" customHeight="1" x14ac:dyDescent="0.25">
      <c r="A34" s="7" t="s">
        <v>57</v>
      </c>
      <c r="B34" s="10"/>
      <c r="C34" s="10"/>
      <c r="D34" s="10"/>
      <c r="E34" s="10"/>
      <c r="F34" s="10"/>
      <c r="G34" s="18" t="s">
        <v>88</v>
      </c>
    </row>
    <row r="35" spans="1:8" ht="14.45" customHeight="1" x14ac:dyDescent="0.2">
      <c r="A35" s="10"/>
      <c r="B35" s="10"/>
      <c r="C35" s="10"/>
      <c r="D35" s="10"/>
      <c r="E35" s="10"/>
      <c r="F35" s="10"/>
      <c r="G35" s="83" t="s">
        <v>41</v>
      </c>
    </row>
    <row r="36" spans="1:8" ht="22.15" customHeight="1" x14ac:dyDescent="0.25">
      <c r="A36" s="7" t="s">
        <v>58</v>
      </c>
      <c r="B36" s="10"/>
      <c r="C36" s="10"/>
      <c r="D36" s="10"/>
      <c r="E36" s="10"/>
      <c r="F36" s="10"/>
      <c r="G36" s="18" t="s">
        <v>88</v>
      </c>
    </row>
    <row r="37" spans="1:8" ht="15" customHeight="1" x14ac:dyDescent="0.2">
      <c r="A37" s="10"/>
      <c r="B37" s="10"/>
      <c r="C37" s="10"/>
      <c r="D37" s="10"/>
      <c r="E37" s="10"/>
      <c r="F37" s="10"/>
      <c r="G37" s="83" t="s">
        <v>41</v>
      </c>
    </row>
    <row r="38" spans="1:8" ht="29.45" customHeight="1" x14ac:dyDescent="0.2">
      <c r="A38" s="10"/>
      <c r="B38" s="10"/>
      <c r="C38" s="200" t="s">
        <v>56</v>
      </c>
      <c r="D38" s="200"/>
      <c r="E38" s="200"/>
      <c r="F38" s="200"/>
      <c r="G38" s="200"/>
      <c r="H38" s="18" t="s">
        <v>88</v>
      </c>
    </row>
    <row r="39" spans="1:8" ht="15" customHeight="1" x14ac:dyDescent="0.2">
      <c r="A39" s="10"/>
      <c r="B39" s="10"/>
      <c r="C39" s="83"/>
      <c r="D39" s="83"/>
      <c r="E39" s="83"/>
      <c r="G39" s="83" t="s">
        <v>41</v>
      </c>
      <c r="H39" s="20"/>
    </row>
    <row r="40" spans="1:8" ht="15" customHeight="1" x14ac:dyDescent="0.2">
      <c r="A40" s="10"/>
      <c r="B40" s="10"/>
      <c r="C40" s="83"/>
      <c r="D40" s="83"/>
      <c r="E40" s="83"/>
      <c r="G40" s="83"/>
      <c r="H40" s="20"/>
    </row>
    <row r="41" spans="1:8" ht="32.450000000000003" customHeight="1" thickBot="1" x14ac:dyDescent="0.3">
      <c r="A41" s="7" t="s">
        <v>59</v>
      </c>
      <c r="B41" s="10"/>
      <c r="C41" s="10"/>
      <c r="D41" s="10"/>
      <c r="E41" s="10"/>
      <c r="F41" s="10"/>
      <c r="G41" s="10"/>
      <c r="H41" s="35">
        <f>SUM(H15:H38)</f>
        <v>0</v>
      </c>
    </row>
    <row r="42" spans="1:8" ht="18.75" thickTop="1" x14ac:dyDescent="0.25">
      <c r="H42" s="60"/>
    </row>
  </sheetData>
  <sheetProtection algorithmName="SHA-512" hashValue="jXwSiQBr4AL4ugBKaqrVqLS98hZFnf7qrN0ZhfsP2n70n62N/aEkqyBpiLlq/VqRv3zPWj0oVxOmmChVrm4uAQ==" saltValue="nLa9gqxEOyPgOp+pDkPNLw==" spinCount="100000" sheet="1" selectLockedCells="1"/>
  <mergeCells count="8">
    <mergeCell ref="C31:G31"/>
    <mergeCell ref="C38:G38"/>
    <mergeCell ref="B1:C1"/>
    <mergeCell ref="F1:H1"/>
    <mergeCell ref="A4:H4"/>
    <mergeCell ref="A6:H6"/>
    <mergeCell ref="C11:C12"/>
    <mergeCell ref="C22:G22"/>
  </mergeCells>
  <printOptions horizontalCentered="1"/>
  <pageMargins left="0.5" right="0.5" top="0.59" bottom="0.25" header="0.5" footer="0.5"/>
  <pageSetup scale="77" orientation="portrait" r:id="rId1"/>
  <headerFooter alignWithMargins="0">
    <oddFooter>&amp;LRev. 12/2018</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0.499984740745262"/>
    <pageSetUpPr fitToPage="1"/>
  </sheetPr>
  <dimension ref="A1:H42"/>
  <sheetViews>
    <sheetView showGridLines="0" showZeros="0" zoomScale="70" zoomScaleNormal="70" zoomScaleSheetLayoutView="80" workbookViewId="0">
      <selection activeCell="C10" sqref="C10"/>
    </sheetView>
  </sheetViews>
  <sheetFormatPr defaultColWidth="8.85546875" defaultRowHeight="12.75" x14ac:dyDescent="0.2"/>
  <cols>
    <col min="1" max="1" width="17.28515625" style="8" customWidth="1"/>
    <col min="2" max="2" width="8.85546875" style="8"/>
    <col min="3" max="3" width="19.42578125" style="8" customWidth="1"/>
    <col min="4" max="4" width="5.7109375" style="8" customWidth="1"/>
    <col min="5" max="5" width="16.140625" style="8" customWidth="1"/>
    <col min="6" max="6" width="8.85546875" style="8"/>
    <col min="7" max="7" width="23.28515625" style="8" customWidth="1"/>
    <col min="8" max="8" width="23.7109375" style="8" customWidth="1"/>
    <col min="9" max="16384" width="8.85546875" style="8"/>
  </cols>
  <sheetData>
    <row r="1" spans="1:8" ht="32.450000000000003" customHeight="1" x14ac:dyDescent="0.25">
      <c r="A1" s="7" t="s">
        <v>72</v>
      </c>
      <c r="B1" s="198">
        <f>+Info!$B$13</f>
        <v>0</v>
      </c>
      <c r="C1" s="198"/>
      <c r="D1" s="34"/>
      <c r="E1" s="80" t="s">
        <v>80</v>
      </c>
      <c r="F1" s="201">
        <f>Info!B11</f>
        <v>0</v>
      </c>
      <c r="G1" s="201"/>
      <c r="H1" s="201"/>
    </row>
    <row r="2" spans="1:8" ht="24" customHeight="1" x14ac:dyDescent="0.25">
      <c r="A2" s="7"/>
      <c r="B2" s="11"/>
      <c r="C2" s="11"/>
      <c r="D2" s="11"/>
      <c r="E2" s="7"/>
      <c r="F2" s="11"/>
      <c r="G2" s="11"/>
      <c r="H2" s="11"/>
    </row>
    <row r="3" spans="1:8" ht="24" customHeight="1" x14ac:dyDescent="0.2"/>
    <row r="4" spans="1:8" ht="18" x14ac:dyDescent="0.25">
      <c r="A4" s="202" t="s">
        <v>77</v>
      </c>
      <c r="B4" s="202"/>
      <c r="C4" s="202"/>
      <c r="D4" s="202"/>
      <c r="E4" s="202"/>
      <c r="F4" s="202"/>
      <c r="G4" s="202"/>
      <c r="H4" s="202"/>
    </row>
    <row r="5" spans="1:8" ht="18" x14ac:dyDescent="0.25">
      <c r="A5" s="84"/>
      <c r="B5" s="84"/>
      <c r="C5" s="84"/>
      <c r="D5" s="84"/>
      <c r="E5" s="84"/>
      <c r="F5" s="84"/>
      <c r="G5" s="84"/>
      <c r="H5" s="84"/>
    </row>
    <row r="6" spans="1:8" x14ac:dyDescent="0.2">
      <c r="A6" s="203"/>
      <c r="B6" s="203"/>
      <c r="C6" s="203"/>
      <c r="D6" s="203"/>
      <c r="E6" s="203"/>
      <c r="F6" s="203"/>
      <c r="G6" s="203"/>
      <c r="H6" s="203"/>
    </row>
    <row r="8" spans="1:8" ht="18" x14ac:dyDescent="0.25">
      <c r="A8" s="7" t="s">
        <v>75</v>
      </c>
      <c r="B8" s="10"/>
      <c r="C8" s="10"/>
      <c r="D8" s="10"/>
      <c r="E8" s="10"/>
      <c r="F8" s="10"/>
      <c r="G8" s="10"/>
    </row>
    <row r="9" spans="1:8" ht="7.15" customHeight="1" x14ac:dyDescent="0.2">
      <c r="A9" s="10"/>
      <c r="B9" s="10"/>
      <c r="C9" s="10"/>
      <c r="D9" s="10"/>
      <c r="E9" s="10"/>
      <c r="F9" s="10"/>
      <c r="G9" s="10"/>
    </row>
    <row r="10" spans="1:8" ht="30" customHeight="1" thickBot="1" x14ac:dyDescent="0.3">
      <c r="A10" s="10"/>
      <c r="C10" s="110"/>
      <c r="D10" s="112"/>
      <c r="E10" s="108"/>
      <c r="F10" s="116"/>
      <c r="G10" s="104" t="s">
        <v>61</v>
      </c>
      <c r="H10" s="132"/>
    </row>
    <row r="11" spans="1:8" ht="25.9" customHeight="1" x14ac:dyDescent="0.2">
      <c r="A11" s="10"/>
      <c r="C11" s="204" t="s">
        <v>85</v>
      </c>
      <c r="D11" s="33"/>
      <c r="E11" s="107" t="s">
        <v>86</v>
      </c>
      <c r="F11" s="106"/>
      <c r="G11" s="83"/>
      <c r="H11" s="19"/>
    </row>
    <row r="12" spans="1:8" ht="27.6" customHeight="1" x14ac:dyDescent="0.2">
      <c r="A12" s="10"/>
      <c r="C12" s="205"/>
      <c r="D12" s="33"/>
      <c r="E12" s="106"/>
      <c r="F12" s="106"/>
      <c r="G12" s="83"/>
      <c r="H12" s="19"/>
    </row>
    <row r="13" spans="1:8" ht="30" customHeight="1" thickBot="1" x14ac:dyDescent="0.3">
      <c r="A13" s="10"/>
      <c r="B13" s="10" t="s">
        <v>10</v>
      </c>
      <c r="C13" s="10"/>
      <c r="D13" s="10"/>
      <c r="E13" s="10"/>
      <c r="F13" s="10"/>
      <c r="G13" s="10"/>
      <c r="H13" s="37"/>
    </row>
    <row r="14" spans="1:8" ht="15" x14ac:dyDescent="0.2">
      <c r="A14" s="10"/>
      <c r="B14" s="10" t="s">
        <v>17</v>
      </c>
      <c r="C14" s="10"/>
      <c r="D14" s="10"/>
      <c r="E14" s="10"/>
      <c r="F14" s="10"/>
      <c r="G14" s="10"/>
      <c r="H14" s="19"/>
    </row>
    <row r="15" spans="1:8" ht="32.450000000000003" customHeight="1" x14ac:dyDescent="0.25">
      <c r="A15" s="10"/>
      <c r="C15" s="10"/>
      <c r="D15" s="10"/>
      <c r="E15" s="10"/>
      <c r="F15" s="10"/>
      <c r="G15" s="76" t="s">
        <v>60</v>
      </c>
      <c r="H15" s="18">
        <f>+H13*H10</f>
        <v>0</v>
      </c>
    </row>
    <row r="16" spans="1:8" ht="15.6" customHeight="1" x14ac:dyDescent="0.2">
      <c r="A16" s="10"/>
      <c r="B16" s="10"/>
      <c r="C16" s="10"/>
      <c r="D16" s="10"/>
      <c r="E16" s="10"/>
      <c r="F16" s="10"/>
      <c r="G16" s="10"/>
      <c r="H16" s="20"/>
    </row>
    <row r="17" spans="1:8" ht="15" x14ac:dyDescent="0.2">
      <c r="A17" s="10"/>
      <c r="B17" s="10"/>
      <c r="C17" s="10"/>
      <c r="D17" s="10"/>
      <c r="E17" s="10"/>
      <c r="F17" s="10"/>
      <c r="G17" s="10"/>
      <c r="H17" s="19"/>
    </row>
    <row r="18" spans="1:8" ht="15" x14ac:dyDescent="0.2">
      <c r="A18" s="10"/>
      <c r="B18" s="10"/>
      <c r="C18" s="10"/>
      <c r="D18" s="10"/>
      <c r="E18" s="10"/>
      <c r="F18" s="10"/>
      <c r="G18" s="10"/>
      <c r="H18" s="19"/>
    </row>
    <row r="19" spans="1:8" ht="18" x14ac:dyDescent="0.25">
      <c r="A19" s="7" t="s">
        <v>14</v>
      </c>
      <c r="B19" s="10"/>
      <c r="C19" s="10"/>
      <c r="D19" s="10"/>
      <c r="E19" s="10"/>
      <c r="F19" s="10"/>
      <c r="G19" s="10"/>
      <c r="H19" s="19"/>
    </row>
    <row r="20" spans="1:8" ht="15" x14ac:dyDescent="0.2">
      <c r="A20" s="10"/>
      <c r="B20" s="10" t="s">
        <v>83</v>
      </c>
      <c r="C20" s="10"/>
      <c r="D20" s="10"/>
      <c r="E20" s="10"/>
      <c r="F20" s="10"/>
      <c r="G20" s="10"/>
      <c r="H20" s="19"/>
    </row>
    <row r="21" spans="1:8" ht="15" x14ac:dyDescent="0.2">
      <c r="A21" s="10"/>
      <c r="B21" s="10"/>
      <c r="C21" s="10"/>
      <c r="D21" s="10"/>
      <c r="E21" s="10"/>
      <c r="F21" s="10"/>
      <c r="G21" s="10"/>
      <c r="H21" s="19"/>
    </row>
    <row r="22" spans="1:8" ht="29.45" customHeight="1" x14ac:dyDescent="0.2">
      <c r="A22" s="10"/>
      <c r="B22" s="10"/>
      <c r="C22" s="200" t="s">
        <v>40</v>
      </c>
      <c r="D22" s="200"/>
      <c r="E22" s="200"/>
      <c r="F22" s="200"/>
      <c r="G22" s="200"/>
      <c r="H22" s="18">
        <f>'Exhibit D (3rd)'!H38</f>
        <v>0</v>
      </c>
    </row>
    <row r="23" spans="1:8" ht="15" x14ac:dyDescent="0.2">
      <c r="A23" s="10"/>
      <c r="B23" s="10"/>
      <c r="C23" s="83"/>
      <c r="D23" s="83"/>
      <c r="E23" s="83"/>
      <c r="F23" s="83"/>
      <c r="G23" s="83"/>
      <c r="H23" s="20"/>
    </row>
    <row r="24" spans="1:8" ht="15" x14ac:dyDescent="0.2">
      <c r="A24" s="10"/>
      <c r="B24" s="10"/>
      <c r="C24" s="10"/>
      <c r="D24" s="10"/>
      <c r="E24" s="10"/>
      <c r="F24" s="10"/>
      <c r="G24" s="10"/>
      <c r="H24" s="19"/>
    </row>
    <row r="25" spans="1:8" ht="18" x14ac:dyDescent="0.25">
      <c r="A25" s="7" t="s">
        <v>36</v>
      </c>
      <c r="B25" s="10"/>
      <c r="C25" s="10"/>
      <c r="D25" s="10"/>
      <c r="E25" s="10"/>
      <c r="F25" s="10"/>
      <c r="G25" s="10"/>
      <c r="H25" s="19"/>
    </row>
    <row r="26" spans="1:8" ht="15" x14ac:dyDescent="0.2">
      <c r="A26" s="10"/>
      <c r="B26" s="10"/>
      <c r="C26" s="10"/>
      <c r="D26" s="10"/>
      <c r="E26" s="10"/>
      <c r="F26" s="10"/>
      <c r="G26" s="10"/>
      <c r="H26" s="19"/>
    </row>
    <row r="27" spans="1:8" ht="22.15" customHeight="1" x14ac:dyDescent="0.2">
      <c r="B27" s="28"/>
      <c r="C27" s="28"/>
      <c r="D27" s="28"/>
      <c r="E27" s="28"/>
      <c r="F27" s="39" t="s">
        <v>52</v>
      </c>
      <c r="G27" s="18" t="s">
        <v>88</v>
      </c>
      <c r="H27" s="19"/>
    </row>
    <row r="28" spans="1:8" ht="14.45" customHeight="1" x14ac:dyDescent="0.2">
      <c r="B28" s="28"/>
      <c r="C28" s="28"/>
      <c r="D28" s="28"/>
      <c r="E28" s="28"/>
      <c r="F28" s="39"/>
      <c r="G28" s="29"/>
      <c r="H28" s="19"/>
    </row>
    <row r="29" spans="1:8" ht="22.15" customHeight="1" x14ac:dyDescent="0.2">
      <c r="A29" s="11"/>
      <c r="C29" s="28"/>
      <c r="D29" s="28"/>
      <c r="E29" s="28"/>
      <c r="F29" s="39" t="s">
        <v>51</v>
      </c>
      <c r="G29" s="18" t="s">
        <v>88</v>
      </c>
      <c r="H29" s="19"/>
    </row>
    <row r="30" spans="1:8" ht="15" x14ac:dyDescent="0.2">
      <c r="A30" s="10"/>
      <c r="B30" s="10"/>
      <c r="C30" s="10"/>
      <c r="D30" s="10"/>
      <c r="E30" s="10"/>
      <c r="F30" s="10"/>
      <c r="G30" s="10"/>
      <c r="H30" s="19"/>
    </row>
    <row r="31" spans="1:8" ht="28.9" customHeight="1" x14ac:dyDescent="0.2">
      <c r="A31" s="10"/>
      <c r="B31" s="10"/>
      <c r="C31" s="200" t="s">
        <v>37</v>
      </c>
      <c r="D31" s="200"/>
      <c r="E31" s="200"/>
      <c r="F31" s="200"/>
      <c r="G31" s="200"/>
      <c r="H31" s="18" t="s">
        <v>88</v>
      </c>
    </row>
    <row r="32" spans="1:8" ht="15" x14ac:dyDescent="0.2">
      <c r="A32" s="10"/>
      <c r="B32" s="10"/>
      <c r="C32" s="10"/>
      <c r="D32" s="10"/>
      <c r="E32" s="10"/>
      <c r="F32" s="10"/>
      <c r="G32" s="10"/>
      <c r="H32" s="19"/>
    </row>
    <row r="33" spans="1:8" ht="28.9" customHeight="1" x14ac:dyDescent="0.2">
      <c r="H33" s="19"/>
    </row>
    <row r="34" spans="1:8" ht="22.15" customHeight="1" x14ac:dyDescent="0.25">
      <c r="A34" s="7" t="s">
        <v>57</v>
      </c>
      <c r="B34" s="10"/>
      <c r="C34" s="10"/>
      <c r="D34" s="10"/>
      <c r="E34" s="10"/>
      <c r="F34" s="10"/>
      <c r="G34" s="18" t="s">
        <v>88</v>
      </c>
    </row>
    <row r="35" spans="1:8" ht="14.45" customHeight="1" x14ac:dyDescent="0.2">
      <c r="A35" s="10"/>
      <c r="B35" s="10"/>
      <c r="C35" s="10"/>
      <c r="D35" s="10"/>
      <c r="E35" s="10"/>
      <c r="F35" s="10"/>
      <c r="G35" s="83" t="s">
        <v>41</v>
      </c>
    </row>
    <row r="36" spans="1:8" ht="22.15" customHeight="1" x14ac:dyDescent="0.25">
      <c r="A36" s="7" t="s">
        <v>58</v>
      </c>
      <c r="B36" s="10"/>
      <c r="C36" s="10"/>
      <c r="D36" s="10"/>
      <c r="E36" s="10"/>
      <c r="F36" s="10"/>
      <c r="G36" s="18" t="s">
        <v>88</v>
      </c>
    </row>
    <row r="37" spans="1:8" ht="15" customHeight="1" x14ac:dyDescent="0.2">
      <c r="A37" s="10"/>
      <c r="B37" s="10"/>
      <c r="C37" s="10"/>
      <c r="D37" s="10"/>
      <c r="E37" s="10"/>
      <c r="F37" s="10"/>
      <c r="G37" s="83" t="s">
        <v>41</v>
      </c>
    </row>
    <row r="38" spans="1:8" ht="29.45" customHeight="1" x14ac:dyDescent="0.2">
      <c r="A38" s="10"/>
      <c r="B38" s="10"/>
      <c r="C38" s="200" t="s">
        <v>56</v>
      </c>
      <c r="D38" s="200"/>
      <c r="E38" s="200"/>
      <c r="F38" s="200"/>
      <c r="G38" s="200"/>
      <c r="H38" s="18" t="s">
        <v>88</v>
      </c>
    </row>
    <row r="39" spans="1:8" ht="15" customHeight="1" x14ac:dyDescent="0.2">
      <c r="A39" s="10"/>
      <c r="B39" s="10"/>
      <c r="C39" s="83"/>
      <c r="D39" s="83"/>
      <c r="E39" s="83"/>
      <c r="G39" s="83" t="s">
        <v>41</v>
      </c>
      <c r="H39" s="20"/>
    </row>
    <row r="40" spans="1:8" ht="15" customHeight="1" x14ac:dyDescent="0.2">
      <c r="A40" s="10"/>
      <c r="B40" s="10"/>
      <c r="C40" s="83"/>
      <c r="D40" s="83"/>
      <c r="E40" s="83"/>
      <c r="G40" s="83"/>
      <c r="H40" s="20"/>
    </row>
    <row r="41" spans="1:8" ht="32.450000000000003" customHeight="1" thickBot="1" x14ac:dyDescent="0.3">
      <c r="A41" s="7" t="s">
        <v>59</v>
      </c>
      <c r="B41" s="10"/>
      <c r="C41" s="10"/>
      <c r="D41" s="10"/>
      <c r="E41" s="10"/>
      <c r="F41" s="10"/>
      <c r="G41" s="10"/>
      <c r="H41" s="35">
        <f>SUM(H15:H38)</f>
        <v>0</v>
      </c>
    </row>
    <row r="42" spans="1:8" ht="18.75" thickTop="1" x14ac:dyDescent="0.25">
      <c r="H42" s="60"/>
    </row>
  </sheetData>
  <sheetProtection algorithmName="SHA-512" hashValue="smh9Y3iiCWHtFlruVr9EdXI5SO2wZRwNsbcZXKZKFbTQ/IotmaRyvSCjSNTXq2ZecqRiQhsBE7M2HnkF8Amm8Q==" saltValue="+iGOdJxJI7u0Enf61aWu4A==" spinCount="100000" sheet="1" selectLockedCells="1"/>
  <mergeCells count="8">
    <mergeCell ref="C31:G31"/>
    <mergeCell ref="C38:G38"/>
    <mergeCell ref="B1:C1"/>
    <mergeCell ref="F1:H1"/>
    <mergeCell ref="A4:H4"/>
    <mergeCell ref="A6:H6"/>
    <mergeCell ref="C11:C12"/>
    <mergeCell ref="C22:G22"/>
  </mergeCells>
  <printOptions horizontalCentered="1"/>
  <pageMargins left="0.5" right="0.5" top="0.59" bottom="0.25" header="0.5" footer="0.5"/>
  <pageSetup scale="77" orientation="portrait" r:id="rId1"/>
  <headerFooter alignWithMargins="0">
    <oddFooter>&amp;LRev. 12/2019</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38"/>
  <sheetViews>
    <sheetView showGridLines="0" zoomScale="90" zoomScaleNormal="90" workbookViewId="0">
      <selection activeCell="B21" sqref="B21:D21"/>
    </sheetView>
  </sheetViews>
  <sheetFormatPr defaultColWidth="8.85546875" defaultRowHeight="12.75" x14ac:dyDescent="0.2"/>
  <cols>
    <col min="1" max="1" width="16.7109375" style="40" customWidth="1"/>
    <col min="2" max="2" width="8.85546875" style="40"/>
    <col min="3" max="3" width="20" style="40" customWidth="1"/>
    <col min="4" max="4" width="13.140625" style="40" customWidth="1"/>
    <col min="5" max="5" width="3.42578125" style="40" customWidth="1"/>
    <col min="6" max="6" width="8.85546875" style="40"/>
    <col min="7" max="7" width="10.7109375" style="40" customWidth="1"/>
    <col min="8" max="8" width="19.28515625" style="40" customWidth="1"/>
    <col min="9" max="16384" width="8.85546875" style="40"/>
  </cols>
  <sheetData>
    <row r="1" spans="1:8" ht="28.9" customHeight="1" x14ac:dyDescent="0.25">
      <c r="A1" s="66" t="s">
        <v>72</v>
      </c>
      <c r="B1" s="211">
        <f>+Info!B13</f>
        <v>0</v>
      </c>
      <c r="C1" s="211"/>
      <c r="D1" s="212" t="s">
        <v>78</v>
      </c>
      <c r="E1" s="212"/>
      <c r="F1" s="213">
        <f>Info!B7</f>
        <v>0</v>
      </c>
      <c r="G1" s="213"/>
      <c r="H1" s="213"/>
    </row>
    <row r="2" spans="1:8" x14ac:dyDescent="0.2">
      <c r="A2" s="41"/>
      <c r="B2" s="41"/>
      <c r="C2" s="41"/>
      <c r="D2" s="41"/>
      <c r="E2" s="41"/>
      <c r="F2" s="41"/>
      <c r="G2" s="41"/>
      <c r="H2" s="41"/>
    </row>
    <row r="3" spans="1:8" x14ac:dyDescent="0.2">
      <c r="A3" s="41"/>
      <c r="B3" s="41"/>
      <c r="C3" s="41"/>
      <c r="D3" s="41"/>
      <c r="E3" s="41"/>
      <c r="F3" s="41"/>
      <c r="G3" s="41"/>
      <c r="H3" s="41"/>
    </row>
    <row r="4" spans="1:8" ht="15.75" x14ac:dyDescent="0.25">
      <c r="A4" s="214" t="s">
        <v>4</v>
      </c>
      <c r="B4" s="214"/>
      <c r="C4" s="214"/>
      <c r="D4" s="214"/>
      <c r="E4" s="214"/>
      <c r="F4" s="214"/>
      <c r="G4" s="214"/>
      <c r="H4" s="214"/>
    </row>
    <row r="5" spans="1:8" ht="23.45" customHeight="1" x14ac:dyDescent="0.25">
      <c r="A5" s="215" t="s">
        <v>16</v>
      </c>
      <c r="B5" s="215"/>
      <c r="C5" s="215"/>
      <c r="D5" s="215"/>
      <c r="E5" s="215"/>
      <c r="F5" s="215"/>
      <c r="G5" s="215"/>
      <c r="H5" s="215"/>
    </row>
    <row r="6" spans="1:8" x14ac:dyDescent="0.2">
      <c r="A6" s="41"/>
      <c r="B6" s="41"/>
      <c r="C6" s="41"/>
      <c r="D6" s="41"/>
      <c r="E6" s="41"/>
      <c r="F6" s="41"/>
      <c r="G6" s="41"/>
      <c r="H6" s="41"/>
    </row>
    <row r="7" spans="1:8" x14ac:dyDescent="0.2">
      <c r="A7" s="42" t="s">
        <v>5</v>
      </c>
      <c r="B7" s="43" t="s">
        <v>73</v>
      </c>
      <c r="C7" s="43"/>
      <c r="D7" s="43"/>
      <c r="E7" s="43"/>
      <c r="F7" s="43"/>
      <c r="G7" s="43"/>
      <c r="H7" s="41"/>
    </row>
    <row r="8" spans="1:8" x14ac:dyDescent="0.2">
      <c r="A8" s="42"/>
      <c r="B8" s="217" t="s">
        <v>23</v>
      </c>
      <c r="C8" s="217"/>
      <c r="D8" s="217"/>
      <c r="E8" s="217"/>
      <c r="F8" s="217"/>
      <c r="G8" s="217"/>
      <c r="H8" s="45"/>
    </row>
    <row r="9" spans="1:8" ht="10.9" customHeight="1" x14ac:dyDescent="0.2">
      <c r="A9" s="42"/>
      <c r="B9" s="43"/>
      <c r="C9" s="43"/>
      <c r="D9" s="43"/>
      <c r="E9" s="43"/>
      <c r="F9" s="43"/>
      <c r="G9" s="43"/>
      <c r="H9" s="44"/>
    </row>
    <row r="10" spans="1:8" x14ac:dyDescent="0.2">
      <c r="A10" s="42"/>
      <c r="B10" s="43"/>
      <c r="C10" s="43"/>
      <c r="D10" s="43"/>
      <c r="E10" s="43"/>
      <c r="F10" s="43"/>
      <c r="G10" s="43"/>
      <c r="H10" s="41"/>
    </row>
    <row r="11" spans="1:8" x14ac:dyDescent="0.2">
      <c r="A11" s="42" t="s">
        <v>6</v>
      </c>
      <c r="B11" s="216" t="s">
        <v>71</v>
      </c>
      <c r="C11" s="216"/>
      <c r="D11" s="216"/>
      <c r="E11" s="216"/>
      <c r="F11" s="216"/>
      <c r="G11" s="216"/>
      <c r="H11" s="41"/>
    </row>
    <row r="12" spans="1:8" ht="25.9" customHeight="1" x14ac:dyDescent="0.2">
      <c r="A12" s="43"/>
      <c r="B12" s="218" t="s">
        <v>91</v>
      </c>
      <c r="C12" s="218"/>
      <c r="D12" s="218"/>
      <c r="E12" s="218"/>
      <c r="F12" s="218"/>
      <c r="G12" s="218"/>
      <c r="H12" s="218"/>
    </row>
    <row r="13" spans="1:8" s="124" customFormat="1" ht="13.15" customHeight="1" x14ac:dyDescent="0.2">
      <c r="A13" s="126"/>
      <c r="B13" s="129"/>
      <c r="C13" s="129"/>
      <c r="D13" s="129"/>
      <c r="E13" s="129"/>
      <c r="F13" s="129"/>
      <c r="G13" s="127"/>
      <c r="H13" s="127"/>
    </row>
    <row r="14" spans="1:8" s="124" customFormat="1" ht="13.15" customHeight="1" x14ac:dyDescent="0.2">
      <c r="A14" s="130" t="s">
        <v>18</v>
      </c>
      <c r="B14" s="131" t="s">
        <v>89</v>
      </c>
      <c r="C14" s="129"/>
      <c r="D14" s="129"/>
      <c r="E14" s="129"/>
      <c r="F14" s="129"/>
      <c r="G14" s="127"/>
      <c r="H14" s="127"/>
    </row>
    <row r="15" spans="1:8" ht="13.15" customHeight="1" x14ac:dyDescent="0.2">
      <c r="A15" s="43"/>
      <c r="B15" s="46"/>
      <c r="C15" s="46"/>
      <c r="D15" s="46"/>
      <c r="E15" s="46"/>
      <c r="F15" s="46"/>
      <c r="G15" s="46"/>
      <c r="H15" s="41"/>
    </row>
    <row r="16" spans="1:8" x14ac:dyDescent="0.2">
      <c r="A16" s="42" t="s">
        <v>90</v>
      </c>
      <c r="B16" s="216" t="s">
        <v>19</v>
      </c>
      <c r="C16" s="216"/>
      <c r="D16" s="216"/>
      <c r="E16" s="216"/>
      <c r="F16" s="216"/>
      <c r="G16" s="216"/>
      <c r="H16" s="41"/>
    </row>
    <row r="17" spans="1:8" x14ac:dyDescent="0.2">
      <c r="A17" s="43"/>
      <c r="B17" s="216" t="s">
        <v>20</v>
      </c>
      <c r="C17" s="216"/>
      <c r="D17" s="216"/>
      <c r="E17" s="216"/>
      <c r="F17" s="216"/>
      <c r="G17" s="216"/>
      <c r="H17" s="41"/>
    </row>
    <row r="18" spans="1:8" x14ac:dyDescent="0.2">
      <c r="A18" s="43"/>
      <c r="B18" s="216" t="s">
        <v>21</v>
      </c>
      <c r="C18" s="216"/>
      <c r="D18" s="216"/>
      <c r="E18" s="216"/>
      <c r="F18" s="216"/>
      <c r="G18" s="216"/>
      <c r="H18" s="41"/>
    </row>
    <row r="19" spans="1:8" x14ac:dyDescent="0.2">
      <c r="A19" s="43"/>
      <c r="B19" s="46"/>
      <c r="C19" s="46"/>
      <c r="D19" s="46"/>
      <c r="E19" s="46"/>
      <c r="F19" s="46"/>
      <c r="G19" s="46"/>
      <c r="H19" s="41"/>
    </row>
    <row r="20" spans="1:8" ht="19.899999999999999" customHeight="1" x14ac:dyDescent="0.2">
      <c r="A20" s="43"/>
      <c r="B20" s="43" t="s">
        <v>22</v>
      </c>
      <c r="C20" s="43"/>
      <c r="D20" s="43"/>
      <c r="E20" s="43"/>
      <c r="F20" s="210"/>
      <c r="G20" s="210"/>
      <c r="H20" s="41"/>
    </row>
    <row r="21" spans="1:8" ht="19.899999999999999" customHeight="1" x14ac:dyDescent="0.2">
      <c r="A21" s="43"/>
      <c r="B21" s="209"/>
      <c r="C21" s="209"/>
      <c r="D21" s="209"/>
      <c r="E21" s="47"/>
      <c r="F21" s="207"/>
      <c r="G21" s="207"/>
      <c r="H21" s="41"/>
    </row>
    <row r="22" spans="1:8" ht="19.899999999999999" customHeight="1" x14ac:dyDescent="0.2">
      <c r="A22" s="43"/>
      <c r="B22" s="206"/>
      <c r="C22" s="206"/>
      <c r="D22" s="206"/>
      <c r="E22" s="47"/>
      <c r="F22" s="207"/>
      <c r="G22" s="207"/>
      <c r="H22" s="41"/>
    </row>
    <row r="23" spans="1:8" ht="19.899999999999999" customHeight="1" x14ac:dyDescent="0.2">
      <c r="A23" s="43"/>
      <c r="B23" s="206"/>
      <c r="C23" s="206"/>
      <c r="D23" s="206"/>
      <c r="E23" s="47"/>
      <c r="F23" s="207"/>
      <c r="G23" s="207"/>
      <c r="H23" s="41"/>
    </row>
    <row r="24" spans="1:8" ht="19.899999999999999" customHeight="1" x14ac:dyDescent="0.2">
      <c r="A24" s="43"/>
      <c r="B24" s="206"/>
      <c r="C24" s="206"/>
      <c r="D24" s="206"/>
      <c r="E24" s="47"/>
      <c r="F24" s="207"/>
      <c r="G24" s="207"/>
      <c r="H24" s="41"/>
    </row>
    <row r="25" spans="1:8" ht="19.899999999999999" customHeight="1" x14ac:dyDescent="0.2">
      <c r="A25" s="43"/>
      <c r="B25" s="57"/>
      <c r="C25" s="57"/>
      <c r="D25" s="57"/>
      <c r="E25" s="47"/>
      <c r="F25" s="56"/>
      <c r="G25" s="56"/>
      <c r="H25" s="41"/>
    </row>
    <row r="26" spans="1:8" ht="19.899999999999999" customHeight="1" x14ac:dyDescent="0.2">
      <c r="A26" s="43"/>
      <c r="B26" s="57"/>
      <c r="C26" s="57"/>
      <c r="D26" s="57"/>
      <c r="E26" s="47"/>
      <c r="F26" s="56"/>
      <c r="G26" s="56"/>
      <c r="H26" s="41"/>
    </row>
    <row r="27" spans="1:8" ht="19.899999999999999" customHeight="1" x14ac:dyDescent="0.2">
      <c r="A27" s="43"/>
      <c r="B27" s="57"/>
      <c r="C27" s="57"/>
      <c r="D27" s="57"/>
      <c r="E27" s="47"/>
      <c r="F27" s="56"/>
      <c r="G27" s="56"/>
      <c r="H27" s="41"/>
    </row>
    <row r="28" spans="1:8" ht="19.899999999999999" customHeight="1" x14ac:dyDescent="0.2">
      <c r="A28" s="43"/>
      <c r="B28" s="206"/>
      <c r="C28" s="206"/>
      <c r="D28" s="206"/>
      <c r="E28" s="47"/>
      <c r="F28" s="207"/>
      <c r="G28" s="207"/>
      <c r="H28" s="41"/>
    </row>
    <row r="29" spans="1:8" ht="19.899999999999999" customHeight="1" x14ac:dyDescent="0.2">
      <c r="A29" s="43"/>
      <c r="B29" s="206"/>
      <c r="C29" s="206"/>
      <c r="D29" s="206"/>
      <c r="E29" s="47"/>
      <c r="F29" s="207"/>
      <c r="G29" s="207"/>
      <c r="H29" s="41"/>
    </row>
    <row r="30" spans="1:8" ht="19.899999999999999" customHeight="1" x14ac:dyDescent="0.2">
      <c r="A30" s="43"/>
      <c r="B30" s="206"/>
      <c r="C30" s="206"/>
      <c r="D30" s="206"/>
      <c r="E30" s="47"/>
      <c r="F30" s="207"/>
      <c r="G30" s="207"/>
      <c r="H30" s="41"/>
    </row>
    <row r="31" spans="1:8" ht="19.899999999999999" customHeight="1" x14ac:dyDescent="0.2">
      <c r="A31" s="43"/>
      <c r="B31" s="206"/>
      <c r="C31" s="206"/>
      <c r="D31" s="206"/>
      <c r="E31" s="47"/>
      <c r="F31" s="207"/>
      <c r="G31" s="207"/>
      <c r="H31" s="41"/>
    </row>
    <row r="32" spans="1:8" ht="19.899999999999999" customHeight="1" x14ac:dyDescent="0.2">
      <c r="A32" s="43"/>
      <c r="B32" s="206"/>
      <c r="C32" s="206"/>
      <c r="D32" s="206"/>
      <c r="E32" s="47"/>
      <c r="F32" s="207"/>
      <c r="G32" s="207"/>
      <c r="H32" s="41"/>
    </row>
    <row r="33" spans="1:8" ht="19.899999999999999" customHeight="1" x14ac:dyDescent="0.2">
      <c r="A33" s="43"/>
      <c r="B33" s="206"/>
      <c r="C33" s="206"/>
      <c r="D33" s="206"/>
      <c r="E33" s="47"/>
      <c r="F33" s="207"/>
      <c r="G33" s="207"/>
      <c r="H33" s="41"/>
    </row>
    <row r="34" spans="1:8" ht="19.899999999999999" customHeight="1" x14ac:dyDescent="0.2">
      <c r="A34" s="43"/>
      <c r="B34" s="206"/>
      <c r="C34" s="206"/>
      <c r="D34" s="206"/>
      <c r="E34" s="47"/>
      <c r="F34" s="207"/>
      <c r="G34" s="207"/>
      <c r="H34" s="41"/>
    </row>
    <row r="35" spans="1:8" ht="19.899999999999999" customHeight="1" x14ac:dyDescent="0.2">
      <c r="A35" s="43"/>
      <c r="B35" s="206"/>
      <c r="C35" s="206"/>
      <c r="D35" s="206"/>
      <c r="E35" s="47"/>
      <c r="F35" s="207"/>
      <c r="G35" s="207"/>
      <c r="H35" s="41"/>
    </row>
    <row r="36" spans="1:8" ht="19.899999999999999" customHeight="1" x14ac:dyDescent="0.2">
      <c r="A36" s="43"/>
      <c r="B36" s="206"/>
      <c r="C36" s="206"/>
      <c r="D36" s="206"/>
      <c r="E36" s="47"/>
      <c r="F36" s="207"/>
      <c r="G36" s="207"/>
      <c r="H36" s="41"/>
    </row>
    <row r="37" spans="1:8" ht="25.15" customHeight="1" x14ac:dyDescent="0.2">
      <c r="A37" s="43"/>
      <c r="B37" s="43"/>
      <c r="C37" s="43"/>
      <c r="D37" s="43"/>
      <c r="E37" s="43"/>
      <c r="F37" s="43"/>
      <c r="G37" s="43"/>
      <c r="H37" s="41"/>
    </row>
    <row r="38" spans="1:8" ht="28.15" customHeight="1" thickBot="1" x14ac:dyDescent="0.3">
      <c r="A38" s="43"/>
      <c r="B38" s="43"/>
      <c r="C38" s="208" t="s">
        <v>62</v>
      </c>
      <c r="D38" s="208"/>
      <c r="E38" s="208"/>
      <c r="F38" s="208"/>
      <c r="G38" s="208"/>
      <c r="H38" s="54"/>
    </row>
  </sheetData>
  <sheetProtection algorithmName="SHA-512" hashValue="W0HX2YYBuQ4l+VdHxd2PljmXpKtTJ5svYGriGbSDQB4xQeQHfIfbYb+mLpZCyUqnHP8RQ3CLwba0B/ue+tI3Rg==" saltValue="Po0c9uat+Dfdzb8V5efKPA==" spinCount="100000" sheet="1" selectLockedCells="1"/>
  <mergeCells count="39">
    <mergeCell ref="F20:G20"/>
    <mergeCell ref="B1:C1"/>
    <mergeCell ref="D1:E1"/>
    <mergeCell ref="F1:H1"/>
    <mergeCell ref="A4:H4"/>
    <mergeCell ref="A5:H5"/>
    <mergeCell ref="B11:G11"/>
    <mergeCell ref="B16:G16"/>
    <mergeCell ref="B17:G17"/>
    <mergeCell ref="B18:G18"/>
    <mergeCell ref="B8:G8"/>
    <mergeCell ref="B12:H12"/>
    <mergeCell ref="B21:D21"/>
    <mergeCell ref="F21:G21"/>
    <mergeCell ref="B22:D22"/>
    <mergeCell ref="F22:G22"/>
    <mergeCell ref="B23:D23"/>
    <mergeCell ref="F23:G23"/>
    <mergeCell ref="B24:D24"/>
    <mergeCell ref="F24:G24"/>
    <mergeCell ref="B28:D28"/>
    <mergeCell ref="F28:G28"/>
    <mergeCell ref="B29:D29"/>
    <mergeCell ref="F29:G29"/>
    <mergeCell ref="B30:D30"/>
    <mergeCell ref="F30:G30"/>
    <mergeCell ref="B31:D31"/>
    <mergeCell ref="F31:G31"/>
    <mergeCell ref="B32:D32"/>
    <mergeCell ref="F32:G32"/>
    <mergeCell ref="B36:D36"/>
    <mergeCell ref="F36:G36"/>
    <mergeCell ref="C38:G38"/>
    <mergeCell ref="B33:D33"/>
    <mergeCell ref="F33:G33"/>
    <mergeCell ref="B34:D34"/>
    <mergeCell ref="F34:G34"/>
    <mergeCell ref="B35:D35"/>
    <mergeCell ref="F35:G35"/>
  </mergeCells>
  <hyperlinks>
    <hyperlink ref="B8" r:id="rId1" xr:uid="{00000000-0004-0000-0600-000000000000}"/>
    <hyperlink ref="B12" r:id="rId2" xr:uid="{00000000-0004-0000-0600-000001000000}"/>
  </hyperlinks>
  <pageMargins left="0.41" right="0.25" top="0.75" bottom="0.25" header="0.5" footer="0.5"/>
  <pageSetup orientation="portrait" horizontalDpi="300" verticalDpi="300" r:id="rId3"/>
  <headerFooter alignWithMargins="0">
    <oddFooter>&amp;LRev. 12/2019</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H38"/>
  <sheetViews>
    <sheetView showGridLines="0" zoomScale="90" zoomScaleNormal="90" workbookViewId="0">
      <selection activeCell="B21" sqref="B21:D21"/>
    </sheetView>
  </sheetViews>
  <sheetFormatPr defaultColWidth="8.85546875" defaultRowHeight="12.75" x14ac:dyDescent="0.2"/>
  <cols>
    <col min="1" max="1" width="16.7109375" style="40" customWidth="1"/>
    <col min="2" max="2" width="8.85546875" style="40"/>
    <col min="3" max="3" width="20" style="40" customWidth="1"/>
    <col min="4" max="4" width="13.140625" style="40" customWidth="1"/>
    <col min="5" max="5" width="3.42578125" style="40" customWidth="1"/>
    <col min="6" max="6" width="8.85546875" style="40"/>
    <col min="7" max="7" width="10.7109375" style="40" customWidth="1"/>
    <col min="8" max="8" width="19.28515625" style="40" customWidth="1"/>
    <col min="9" max="16384" width="8.85546875" style="40"/>
  </cols>
  <sheetData>
    <row r="1" spans="1:8" ht="28.9" customHeight="1" x14ac:dyDescent="0.25">
      <c r="A1" s="66" t="s">
        <v>72</v>
      </c>
      <c r="B1" s="211">
        <f>+Info!B13</f>
        <v>0</v>
      </c>
      <c r="C1" s="211"/>
      <c r="D1" s="212" t="s">
        <v>79</v>
      </c>
      <c r="E1" s="212"/>
      <c r="F1" s="213">
        <f>Info!B9</f>
        <v>0</v>
      </c>
      <c r="G1" s="213"/>
      <c r="H1" s="213"/>
    </row>
    <row r="2" spans="1:8" x14ac:dyDescent="0.2">
      <c r="A2" s="41"/>
      <c r="B2" s="41"/>
      <c r="C2" s="41"/>
      <c r="D2" s="41"/>
      <c r="E2" s="41"/>
      <c r="F2" s="41"/>
      <c r="G2" s="41"/>
      <c r="H2" s="41"/>
    </row>
    <row r="3" spans="1:8" x14ac:dyDescent="0.2">
      <c r="A3" s="41"/>
      <c r="B3" s="41"/>
      <c r="C3" s="41"/>
      <c r="D3" s="41"/>
      <c r="E3" s="41"/>
      <c r="F3" s="41"/>
      <c r="G3" s="41"/>
      <c r="H3" s="41"/>
    </row>
    <row r="4" spans="1:8" ht="15.75" x14ac:dyDescent="0.25">
      <c r="A4" s="214" t="s">
        <v>4</v>
      </c>
      <c r="B4" s="214"/>
      <c r="C4" s="214"/>
      <c r="D4" s="214"/>
      <c r="E4" s="214"/>
      <c r="F4" s="214"/>
      <c r="G4" s="214"/>
      <c r="H4" s="214"/>
    </row>
    <row r="5" spans="1:8" ht="23.45" customHeight="1" x14ac:dyDescent="0.25">
      <c r="A5" s="215" t="s">
        <v>16</v>
      </c>
      <c r="B5" s="215"/>
      <c r="C5" s="215"/>
      <c r="D5" s="215"/>
      <c r="E5" s="215"/>
      <c r="F5" s="215"/>
      <c r="G5" s="215"/>
      <c r="H5" s="215"/>
    </row>
    <row r="6" spans="1:8" x14ac:dyDescent="0.2">
      <c r="A6" s="41"/>
      <c r="B6" s="41"/>
      <c r="C6" s="41"/>
      <c r="D6" s="41"/>
      <c r="E6" s="41"/>
      <c r="F6" s="41"/>
      <c r="G6" s="41"/>
      <c r="H6" s="41"/>
    </row>
    <row r="7" spans="1:8" x14ac:dyDescent="0.2">
      <c r="A7" s="42" t="s">
        <v>5</v>
      </c>
      <c r="B7" s="43" t="s">
        <v>73</v>
      </c>
      <c r="C7" s="43"/>
      <c r="D7" s="43"/>
      <c r="E7" s="43"/>
      <c r="F7" s="43"/>
      <c r="G7" s="43"/>
      <c r="H7" s="41"/>
    </row>
    <row r="8" spans="1:8" x14ac:dyDescent="0.2">
      <c r="A8" s="42"/>
      <c r="B8" s="217" t="s">
        <v>23</v>
      </c>
      <c r="C8" s="217"/>
      <c r="D8" s="217"/>
      <c r="E8" s="217"/>
      <c r="F8" s="217"/>
      <c r="G8" s="217"/>
      <c r="H8" s="45"/>
    </row>
    <row r="9" spans="1:8" ht="10.9" customHeight="1" x14ac:dyDescent="0.2">
      <c r="A9" s="42"/>
      <c r="B9" s="43"/>
      <c r="C9" s="43"/>
      <c r="D9" s="43"/>
      <c r="E9" s="43"/>
      <c r="F9" s="43"/>
      <c r="G9" s="43"/>
      <c r="H9" s="44"/>
    </row>
    <row r="10" spans="1:8" x14ac:dyDescent="0.2">
      <c r="A10" s="42"/>
      <c r="B10" s="43"/>
      <c r="C10" s="43"/>
      <c r="D10" s="43"/>
      <c r="E10" s="43"/>
      <c r="F10" s="43"/>
      <c r="G10" s="43"/>
      <c r="H10" s="41"/>
    </row>
    <row r="11" spans="1:8" x14ac:dyDescent="0.2">
      <c r="A11" s="42" t="s">
        <v>6</v>
      </c>
      <c r="B11" s="216" t="s">
        <v>71</v>
      </c>
      <c r="C11" s="216"/>
      <c r="D11" s="216"/>
      <c r="E11" s="216"/>
      <c r="F11" s="216"/>
      <c r="G11" s="216"/>
      <c r="H11" s="41"/>
    </row>
    <row r="12" spans="1:8" ht="25.9" customHeight="1" x14ac:dyDescent="0.2">
      <c r="A12" s="43"/>
      <c r="B12" s="218" t="s">
        <v>91</v>
      </c>
      <c r="C12" s="218"/>
      <c r="D12" s="218"/>
      <c r="E12" s="218"/>
      <c r="F12" s="218"/>
      <c r="G12" s="218"/>
      <c r="H12" s="218"/>
    </row>
    <row r="13" spans="1:8" s="118" customFormat="1" ht="13.15" customHeight="1" x14ac:dyDescent="0.2">
      <c r="A13" s="120"/>
      <c r="B13" s="123"/>
      <c r="C13" s="123"/>
      <c r="D13" s="123"/>
      <c r="E13" s="123"/>
      <c r="F13" s="123"/>
      <c r="G13" s="121"/>
      <c r="H13" s="121"/>
    </row>
    <row r="14" spans="1:8" s="118" customFormat="1" ht="13.15" customHeight="1" x14ac:dyDescent="0.2">
      <c r="A14" s="125" t="s">
        <v>18</v>
      </c>
      <c r="B14" s="128" t="s">
        <v>89</v>
      </c>
      <c r="C14" s="123"/>
      <c r="D14" s="123"/>
      <c r="E14" s="123"/>
      <c r="F14" s="123"/>
      <c r="G14" s="121"/>
      <c r="H14" s="121"/>
    </row>
    <row r="15" spans="1:8" ht="13.15" customHeight="1" x14ac:dyDescent="0.2">
      <c r="A15" s="43"/>
      <c r="B15" s="75"/>
      <c r="C15" s="75"/>
      <c r="D15" s="75"/>
      <c r="E15" s="75"/>
      <c r="F15" s="75"/>
      <c r="G15" s="75"/>
      <c r="H15" s="41"/>
    </row>
    <row r="16" spans="1:8" x14ac:dyDescent="0.2">
      <c r="A16" s="42" t="s">
        <v>90</v>
      </c>
      <c r="B16" s="216" t="s">
        <v>19</v>
      </c>
      <c r="C16" s="216"/>
      <c r="D16" s="216"/>
      <c r="E16" s="216"/>
      <c r="F16" s="216"/>
      <c r="G16" s="216"/>
      <c r="H16" s="41"/>
    </row>
    <row r="17" spans="1:8" x14ac:dyDescent="0.2">
      <c r="A17" s="43"/>
      <c r="B17" s="216" t="s">
        <v>20</v>
      </c>
      <c r="C17" s="216"/>
      <c r="D17" s="216"/>
      <c r="E17" s="216"/>
      <c r="F17" s="216"/>
      <c r="G17" s="216"/>
      <c r="H17" s="41"/>
    </row>
    <row r="18" spans="1:8" x14ac:dyDescent="0.2">
      <c r="A18" s="43"/>
      <c r="B18" s="216" t="s">
        <v>21</v>
      </c>
      <c r="C18" s="216"/>
      <c r="D18" s="216"/>
      <c r="E18" s="216"/>
      <c r="F18" s="216"/>
      <c r="G18" s="216"/>
      <c r="H18" s="41"/>
    </row>
    <row r="19" spans="1:8" x14ac:dyDescent="0.2">
      <c r="A19" s="43"/>
      <c r="B19" s="75"/>
      <c r="C19" s="75"/>
      <c r="D19" s="75"/>
      <c r="E19" s="75"/>
      <c r="F19" s="75"/>
      <c r="G19" s="75"/>
      <c r="H19" s="41"/>
    </row>
    <row r="20" spans="1:8" ht="19.899999999999999" customHeight="1" x14ac:dyDescent="0.2">
      <c r="A20" s="43"/>
      <c r="B20" s="43" t="s">
        <v>22</v>
      </c>
      <c r="C20" s="43"/>
      <c r="D20" s="43"/>
      <c r="E20" s="43"/>
      <c r="F20" s="210"/>
      <c r="G20" s="210"/>
      <c r="H20" s="41"/>
    </row>
    <row r="21" spans="1:8" ht="19.899999999999999" customHeight="1" x14ac:dyDescent="0.2">
      <c r="A21" s="43"/>
      <c r="B21" s="209"/>
      <c r="C21" s="209"/>
      <c r="D21" s="209"/>
      <c r="E21" s="47"/>
      <c r="F21" s="207"/>
      <c r="G21" s="207"/>
      <c r="H21" s="41"/>
    </row>
    <row r="22" spans="1:8" ht="19.899999999999999" customHeight="1" x14ac:dyDescent="0.2">
      <c r="A22" s="43"/>
      <c r="B22" s="206"/>
      <c r="C22" s="206"/>
      <c r="D22" s="206"/>
      <c r="E22" s="47"/>
      <c r="F22" s="207"/>
      <c r="G22" s="207"/>
      <c r="H22" s="41"/>
    </row>
    <row r="23" spans="1:8" ht="19.899999999999999" customHeight="1" x14ac:dyDescent="0.2">
      <c r="A23" s="43"/>
      <c r="B23" s="206"/>
      <c r="C23" s="206"/>
      <c r="D23" s="206"/>
      <c r="E23" s="47"/>
      <c r="F23" s="207"/>
      <c r="G23" s="207"/>
      <c r="H23" s="41"/>
    </row>
    <row r="24" spans="1:8" ht="19.899999999999999" customHeight="1" x14ac:dyDescent="0.2">
      <c r="A24" s="43"/>
      <c r="B24" s="206"/>
      <c r="C24" s="206"/>
      <c r="D24" s="206"/>
      <c r="E24" s="47"/>
      <c r="F24" s="207"/>
      <c r="G24" s="207"/>
      <c r="H24" s="41"/>
    </row>
    <row r="25" spans="1:8" ht="19.899999999999999" customHeight="1" x14ac:dyDescent="0.2">
      <c r="A25" s="43"/>
      <c r="B25" s="73"/>
      <c r="C25" s="73"/>
      <c r="D25" s="73"/>
      <c r="E25" s="47"/>
      <c r="F25" s="74"/>
      <c r="G25" s="74"/>
      <c r="H25" s="41"/>
    </row>
    <row r="26" spans="1:8" ht="19.899999999999999" customHeight="1" x14ac:dyDescent="0.2">
      <c r="A26" s="43"/>
      <c r="B26" s="73"/>
      <c r="C26" s="73"/>
      <c r="D26" s="73"/>
      <c r="E26" s="47"/>
      <c r="F26" s="74"/>
      <c r="G26" s="74"/>
      <c r="H26" s="41"/>
    </row>
    <row r="27" spans="1:8" ht="19.899999999999999" customHeight="1" x14ac:dyDescent="0.2">
      <c r="A27" s="43"/>
      <c r="B27" s="73"/>
      <c r="C27" s="73"/>
      <c r="D27" s="73"/>
      <c r="E27" s="47"/>
      <c r="F27" s="74"/>
      <c r="G27" s="74"/>
      <c r="H27" s="41"/>
    </row>
    <row r="28" spans="1:8" ht="19.899999999999999" customHeight="1" x14ac:dyDescent="0.2">
      <c r="A28" s="43"/>
      <c r="B28" s="206"/>
      <c r="C28" s="206"/>
      <c r="D28" s="206"/>
      <c r="E28" s="47"/>
      <c r="F28" s="207"/>
      <c r="G28" s="207"/>
      <c r="H28" s="41"/>
    </row>
    <row r="29" spans="1:8" ht="19.899999999999999" customHeight="1" x14ac:dyDescent="0.2">
      <c r="A29" s="43"/>
      <c r="B29" s="206"/>
      <c r="C29" s="206"/>
      <c r="D29" s="206"/>
      <c r="E29" s="47"/>
      <c r="F29" s="207"/>
      <c r="G29" s="207"/>
      <c r="H29" s="41"/>
    </row>
    <row r="30" spans="1:8" ht="19.899999999999999" customHeight="1" x14ac:dyDescent="0.2">
      <c r="A30" s="43"/>
      <c r="B30" s="206"/>
      <c r="C30" s="206"/>
      <c r="D30" s="206"/>
      <c r="E30" s="47"/>
      <c r="F30" s="207"/>
      <c r="G30" s="207"/>
      <c r="H30" s="41"/>
    </row>
    <row r="31" spans="1:8" ht="19.899999999999999" customHeight="1" x14ac:dyDescent="0.2">
      <c r="A31" s="43"/>
      <c r="B31" s="206"/>
      <c r="C31" s="206"/>
      <c r="D31" s="206"/>
      <c r="E31" s="47"/>
      <c r="F31" s="207"/>
      <c r="G31" s="207"/>
      <c r="H31" s="41"/>
    </row>
    <row r="32" spans="1:8" ht="19.899999999999999" customHeight="1" x14ac:dyDescent="0.2">
      <c r="A32" s="43"/>
      <c r="B32" s="206"/>
      <c r="C32" s="206"/>
      <c r="D32" s="206"/>
      <c r="E32" s="47"/>
      <c r="F32" s="207"/>
      <c r="G32" s="207"/>
      <c r="H32" s="41"/>
    </row>
    <row r="33" spans="1:8" ht="19.899999999999999" customHeight="1" x14ac:dyDescent="0.2">
      <c r="A33" s="43"/>
      <c r="B33" s="206"/>
      <c r="C33" s="206"/>
      <c r="D33" s="206"/>
      <c r="E33" s="47"/>
      <c r="F33" s="207"/>
      <c r="G33" s="207"/>
      <c r="H33" s="41"/>
    </row>
    <row r="34" spans="1:8" ht="19.899999999999999" customHeight="1" x14ac:dyDescent="0.2">
      <c r="A34" s="43"/>
      <c r="B34" s="206"/>
      <c r="C34" s="206"/>
      <c r="D34" s="206"/>
      <c r="E34" s="47"/>
      <c r="F34" s="207"/>
      <c r="G34" s="207"/>
      <c r="H34" s="41"/>
    </row>
    <row r="35" spans="1:8" ht="19.899999999999999" customHeight="1" x14ac:dyDescent="0.2">
      <c r="A35" s="43"/>
      <c r="B35" s="206"/>
      <c r="C35" s="206"/>
      <c r="D35" s="206"/>
      <c r="E35" s="47"/>
      <c r="F35" s="207"/>
      <c r="G35" s="207"/>
      <c r="H35" s="41"/>
    </row>
    <row r="36" spans="1:8" ht="19.899999999999999" customHeight="1" x14ac:dyDescent="0.2">
      <c r="A36" s="43"/>
      <c r="B36" s="206"/>
      <c r="C36" s="206"/>
      <c r="D36" s="206"/>
      <c r="E36" s="47"/>
      <c r="F36" s="207"/>
      <c r="G36" s="207"/>
      <c r="H36" s="41"/>
    </row>
    <row r="37" spans="1:8" ht="25.15" customHeight="1" x14ac:dyDescent="0.2">
      <c r="A37" s="43"/>
      <c r="B37" s="43"/>
      <c r="C37" s="43"/>
      <c r="D37" s="43"/>
      <c r="E37" s="43"/>
      <c r="F37" s="43"/>
      <c r="G37" s="43"/>
      <c r="H37" s="41"/>
    </row>
    <row r="38" spans="1:8" ht="28.15" customHeight="1" thickBot="1" x14ac:dyDescent="0.3">
      <c r="A38" s="43"/>
      <c r="B38" s="43"/>
      <c r="C38" s="208" t="s">
        <v>62</v>
      </c>
      <c r="D38" s="208"/>
      <c r="E38" s="208"/>
      <c r="F38" s="208"/>
      <c r="G38" s="208"/>
      <c r="H38" s="54"/>
    </row>
  </sheetData>
  <sheetProtection algorithmName="SHA-512" hashValue="6+8jHXVgf5buCkkSuJQWvQyrJ36kasLowoIXRCtHQbaPd+sBIXelFycqvHF8brj47JpmRw+geqGfRh5MouDD7Q==" saltValue="xonX85IS25jSUsk8DxLulw==" spinCount="100000" sheet="1" selectLockedCells="1"/>
  <mergeCells count="39">
    <mergeCell ref="F20:G20"/>
    <mergeCell ref="B1:C1"/>
    <mergeCell ref="D1:E1"/>
    <mergeCell ref="F1:H1"/>
    <mergeCell ref="A4:H4"/>
    <mergeCell ref="A5:H5"/>
    <mergeCell ref="B8:G8"/>
    <mergeCell ref="B11:G11"/>
    <mergeCell ref="B16:G16"/>
    <mergeCell ref="B17:G17"/>
    <mergeCell ref="B18:G18"/>
    <mergeCell ref="B12:H12"/>
    <mergeCell ref="B21:D21"/>
    <mergeCell ref="F21:G21"/>
    <mergeCell ref="B22:D22"/>
    <mergeCell ref="F22:G22"/>
    <mergeCell ref="B23:D23"/>
    <mergeCell ref="F23:G23"/>
    <mergeCell ref="B24:D24"/>
    <mergeCell ref="F24:G24"/>
    <mergeCell ref="B28:D28"/>
    <mergeCell ref="F28:G28"/>
    <mergeCell ref="B29:D29"/>
    <mergeCell ref="F29:G29"/>
    <mergeCell ref="B30:D30"/>
    <mergeCell ref="F30:G30"/>
    <mergeCell ref="B31:D31"/>
    <mergeCell ref="F31:G31"/>
    <mergeCell ref="B32:D32"/>
    <mergeCell ref="F32:G32"/>
    <mergeCell ref="B36:D36"/>
    <mergeCell ref="F36:G36"/>
    <mergeCell ref="C38:G38"/>
    <mergeCell ref="B33:D33"/>
    <mergeCell ref="F33:G33"/>
    <mergeCell ref="B34:D34"/>
    <mergeCell ref="F34:G34"/>
    <mergeCell ref="B35:D35"/>
    <mergeCell ref="F35:G35"/>
  </mergeCells>
  <hyperlinks>
    <hyperlink ref="B8" r:id="rId1" xr:uid="{00000000-0004-0000-0700-000000000000}"/>
  </hyperlinks>
  <pageMargins left="0.41" right="0.25" top="0.75" bottom="0.25" header="0.5" footer="0.5"/>
  <pageSetup orientation="portrait" horizontalDpi="300" verticalDpi="300" r:id="rId2"/>
  <headerFooter alignWithMargins="0">
    <oddFooter>&amp;LRev. 12/2019</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A1:H38"/>
  <sheetViews>
    <sheetView showGridLines="0" zoomScale="90" zoomScaleNormal="90" workbookViewId="0">
      <selection activeCell="B21" sqref="B21:D21"/>
    </sheetView>
  </sheetViews>
  <sheetFormatPr defaultColWidth="8.85546875" defaultRowHeight="12.75" x14ac:dyDescent="0.2"/>
  <cols>
    <col min="1" max="1" width="16.7109375" style="40" customWidth="1"/>
    <col min="2" max="2" width="8.85546875" style="40"/>
    <col min="3" max="3" width="20" style="40" customWidth="1"/>
    <col min="4" max="4" width="13.140625" style="40" customWidth="1"/>
    <col min="5" max="5" width="3.42578125" style="40" customWidth="1"/>
    <col min="6" max="6" width="8.85546875" style="40"/>
    <col min="7" max="7" width="10.7109375" style="40" customWidth="1"/>
    <col min="8" max="8" width="19.28515625" style="40" customWidth="1"/>
    <col min="9" max="16384" width="8.85546875" style="40"/>
  </cols>
  <sheetData>
    <row r="1" spans="1:8" ht="28.9" customHeight="1" x14ac:dyDescent="0.25">
      <c r="A1" s="66" t="s">
        <v>72</v>
      </c>
      <c r="B1" s="211">
        <f>+Info!B13</f>
        <v>0</v>
      </c>
      <c r="C1" s="211"/>
      <c r="D1" s="212" t="s">
        <v>80</v>
      </c>
      <c r="E1" s="212"/>
      <c r="F1" s="213">
        <f>Info!B11</f>
        <v>0</v>
      </c>
      <c r="G1" s="213"/>
      <c r="H1" s="213"/>
    </row>
    <row r="2" spans="1:8" x14ac:dyDescent="0.2">
      <c r="A2" s="41"/>
      <c r="B2" s="41"/>
      <c r="C2" s="41"/>
      <c r="D2" s="41"/>
      <c r="E2" s="41"/>
      <c r="F2" s="41"/>
      <c r="G2" s="41"/>
      <c r="H2" s="41"/>
    </row>
    <row r="3" spans="1:8" x14ac:dyDescent="0.2">
      <c r="A3" s="41"/>
      <c r="B3" s="41"/>
      <c r="C3" s="41"/>
      <c r="D3" s="41"/>
      <c r="E3" s="41"/>
      <c r="F3" s="41"/>
      <c r="G3" s="41"/>
      <c r="H3" s="41"/>
    </row>
    <row r="4" spans="1:8" ht="15.75" x14ac:dyDescent="0.25">
      <c r="A4" s="214" t="s">
        <v>4</v>
      </c>
      <c r="B4" s="214"/>
      <c r="C4" s="214"/>
      <c r="D4" s="214"/>
      <c r="E4" s="214"/>
      <c r="F4" s="214"/>
      <c r="G4" s="214"/>
      <c r="H4" s="214"/>
    </row>
    <row r="5" spans="1:8" ht="23.45" customHeight="1" x14ac:dyDescent="0.25">
      <c r="A5" s="215" t="s">
        <v>16</v>
      </c>
      <c r="B5" s="215"/>
      <c r="C5" s="215"/>
      <c r="D5" s="215"/>
      <c r="E5" s="215"/>
      <c r="F5" s="215"/>
      <c r="G5" s="215"/>
      <c r="H5" s="215"/>
    </row>
    <row r="6" spans="1:8" x14ac:dyDescent="0.2">
      <c r="A6" s="41"/>
      <c r="B6" s="41"/>
      <c r="C6" s="41"/>
      <c r="D6" s="41"/>
      <c r="E6" s="41"/>
      <c r="F6" s="41"/>
      <c r="G6" s="41"/>
      <c r="H6" s="41"/>
    </row>
    <row r="7" spans="1:8" x14ac:dyDescent="0.2">
      <c r="A7" s="42" t="s">
        <v>5</v>
      </c>
      <c r="B7" s="43" t="s">
        <v>73</v>
      </c>
      <c r="C7" s="43"/>
      <c r="D7" s="43"/>
      <c r="E7" s="43"/>
      <c r="F7" s="43"/>
      <c r="G7" s="43"/>
      <c r="H7" s="41"/>
    </row>
    <row r="8" spans="1:8" x14ac:dyDescent="0.2">
      <c r="A8" s="42"/>
      <c r="B8" s="217" t="s">
        <v>23</v>
      </c>
      <c r="C8" s="217"/>
      <c r="D8" s="217"/>
      <c r="E8" s="217"/>
      <c r="F8" s="217"/>
      <c r="G8" s="217"/>
      <c r="H8" s="45"/>
    </row>
    <row r="9" spans="1:8" ht="10.9" customHeight="1" x14ac:dyDescent="0.2">
      <c r="A9" s="42"/>
      <c r="B9" s="43"/>
      <c r="C9" s="43"/>
      <c r="D9" s="43"/>
      <c r="E9" s="43"/>
      <c r="F9" s="43"/>
      <c r="G9" s="43"/>
      <c r="H9" s="44"/>
    </row>
    <row r="10" spans="1:8" x14ac:dyDescent="0.2">
      <c r="A10" s="42"/>
      <c r="B10" s="43"/>
      <c r="C10" s="43"/>
      <c r="D10" s="43"/>
      <c r="E10" s="43"/>
      <c r="F10" s="43"/>
      <c r="G10" s="43"/>
      <c r="H10" s="41"/>
    </row>
    <row r="11" spans="1:8" x14ac:dyDescent="0.2">
      <c r="A11" s="42" t="s">
        <v>6</v>
      </c>
      <c r="B11" s="216" t="s">
        <v>71</v>
      </c>
      <c r="C11" s="216"/>
      <c r="D11" s="216"/>
      <c r="E11" s="216"/>
      <c r="F11" s="216"/>
      <c r="G11" s="216"/>
      <c r="H11" s="41"/>
    </row>
    <row r="12" spans="1:8" ht="25.9" customHeight="1" x14ac:dyDescent="0.2">
      <c r="A12" s="43"/>
      <c r="B12" s="218" t="s">
        <v>91</v>
      </c>
      <c r="C12" s="218"/>
      <c r="D12" s="218"/>
      <c r="E12" s="218"/>
      <c r="F12" s="218"/>
      <c r="G12" s="218"/>
      <c r="H12" s="218"/>
    </row>
    <row r="13" spans="1:8" s="113" customFormat="1" ht="13.15" customHeight="1" x14ac:dyDescent="0.2">
      <c r="A13" s="114"/>
      <c r="B13" s="117"/>
      <c r="C13" s="117"/>
      <c r="D13" s="117"/>
      <c r="E13" s="117"/>
      <c r="F13" s="117"/>
      <c r="G13" s="115"/>
      <c r="H13" s="115"/>
    </row>
    <row r="14" spans="1:8" s="113" customFormat="1" ht="13.15" customHeight="1" x14ac:dyDescent="0.2">
      <c r="A14" s="119" t="s">
        <v>18</v>
      </c>
      <c r="B14" s="122" t="s">
        <v>89</v>
      </c>
      <c r="C14" s="122"/>
      <c r="D14" s="117"/>
      <c r="E14" s="117"/>
      <c r="F14" s="117"/>
      <c r="G14" s="115"/>
      <c r="H14" s="115"/>
    </row>
    <row r="15" spans="1:8" ht="13.15" customHeight="1" x14ac:dyDescent="0.2">
      <c r="A15" s="43"/>
      <c r="B15" s="75"/>
      <c r="C15" s="75"/>
      <c r="D15" s="75"/>
      <c r="E15" s="75"/>
      <c r="F15" s="75"/>
      <c r="G15" s="75"/>
      <c r="H15" s="41"/>
    </row>
    <row r="16" spans="1:8" x14ac:dyDescent="0.2">
      <c r="A16" s="42" t="s">
        <v>90</v>
      </c>
      <c r="B16" s="216" t="s">
        <v>19</v>
      </c>
      <c r="C16" s="216"/>
      <c r="D16" s="216"/>
      <c r="E16" s="216"/>
      <c r="F16" s="216"/>
      <c r="G16" s="216"/>
      <c r="H16" s="41"/>
    </row>
    <row r="17" spans="1:8" x14ac:dyDescent="0.2">
      <c r="A17" s="43"/>
      <c r="B17" s="216" t="s">
        <v>20</v>
      </c>
      <c r="C17" s="216"/>
      <c r="D17" s="216"/>
      <c r="E17" s="216"/>
      <c r="F17" s="216"/>
      <c r="G17" s="216"/>
      <c r="H17" s="41"/>
    </row>
    <row r="18" spans="1:8" x14ac:dyDescent="0.2">
      <c r="A18" s="43"/>
      <c r="B18" s="216" t="s">
        <v>21</v>
      </c>
      <c r="C18" s="216"/>
      <c r="D18" s="216"/>
      <c r="E18" s="216"/>
      <c r="F18" s="216"/>
      <c r="G18" s="216"/>
      <c r="H18" s="41"/>
    </row>
    <row r="19" spans="1:8" x14ac:dyDescent="0.2">
      <c r="A19" s="43"/>
      <c r="B19" s="75"/>
      <c r="C19" s="75"/>
      <c r="D19" s="75"/>
      <c r="E19" s="75"/>
      <c r="F19" s="75"/>
      <c r="G19" s="75"/>
      <c r="H19" s="41"/>
    </row>
    <row r="20" spans="1:8" ht="19.899999999999999" customHeight="1" x14ac:dyDescent="0.2">
      <c r="A20" s="43"/>
      <c r="B20" s="43" t="s">
        <v>22</v>
      </c>
      <c r="C20" s="43"/>
      <c r="D20" s="43"/>
      <c r="E20" s="43"/>
      <c r="F20" s="210"/>
      <c r="G20" s="210"/>
      <c r="H20" s="41"/>
    </row>
    <row r="21" spans="1:8" ht="19.899999999999999" customHeight="1" x14ac:dyDescent="0.2">
      <c r="A21" s="43"/>
      <c r="B21" s="209"/>
      <c r="C21" s="209"/>
      <c r="D21" s="209"/>
      <c r="E21" s="47"/>
      <c r="F21" s="207"/>
      <c r="G21" s="207"/>
      <c r="H21" s="41"/>
    </row>
    <row r="22" spans="1:8" ht="19.899999999999999" customHeight="1" x14ac:dyDescent="0.2">
      <c r="A22" s="43"/>
      <c r="B22" s="206"/>
      <c r="C22" s="206"/>
      <c r="D22" s="206"/>
      <c r="E22" s="47"/>
      <c r="F22" s="207"/>
      <c r="G22" s="207"/>
      <c r="H22" s="41"/>
    </row>
    <row r="23" spans="1:8" ht="19.899999999999999" customHeight="1" x14ac:dyDescent="0.2">
      <c r="A23" s="43"/>
      <c r="B23" s="206"/>
      <c r="C23" s="206"/>
      <c r="D23" s="206"/>
      <c r="E23" s="47"/>
      <c r="F23" s="207"/>
      <c r="G23" s="207"/>
      <c r="H23" s="41"/>
    </row>
    <row r="24" spans="1:8" ht="19.899999999999999" customHeight="1" x14ac:dyDescent="0.2">
      <c r="A24" s="43"/>
      <c r="B24" s="206"/>
      <c r="C24" s="206"/>
      <c r="D24" s="206"/>
      <c r="E24" s="47"/>
      <c r="F24" s="207"/>
      <c r="G24" s="207"/>
      <c r="H24" s="41"/>
    </row>
    <row r="25" spans="1:8" ht="19.899999999999999" customHeight="1" x14ac:dyDescent="0.2">
      <c r="A25" s="43"/>
      <c r="B25" s="73"/>
      <c r="C25" s="73"/>
      <c r="D25" s="73"/>
      <c r="E25" s="47"/>
      <c r="F25" s="74"/>
      <c r="G25" s="74"/>
      <c r="H25" s="41"/>
    </row>
    <row r="26" spans="1:8" ht="19.899999999999999" customHeight="1" x14ac:dyDescent="0.2">
      <c r="A26" s="43"/>
      <c r="B26" s="73"/>
      <c r="C26" s="73"/>
      <c r="D26" s="73"/>
      <c r="E26" s="47"/>
      <c r="F26" s="74"/>
      <c r="G26" s="74"/>
      <c r="H26" s="41"/>
    </row>
    <row r="27" spans="1:8" ht="19.899999999999999" customHeight="1" x14ac:dyDescent="0.2">
      <c r="A27" s="43"/>
      <c r="B27" s="73"/>
      <c r="C27" s="73"/>
      <c r="D27" s="73"/>
      <c r="E27" s="47"/>
      <c r="F27" s="74"/>
      <c r="G27" s="74"/>
      <c r="H27" s="41"/>
    </row>
    <row r="28" spans="1:8" ht="19.899999999999999" customHeight="1" x14ac:dyDescent="0.2">
      <c r="A28" s="43"/>
      <c r="B28" s="206"/>
      <c r="C28" s="206"/>
      <c r="D28" s="206"/>
      <c r="E28" s="47"/>
      <c r="F28" s="207"/>
      <c r="G28" s="207"/>
      <c r="H28" s="41"/>
    </row>
    <row r="29" spans="1:8" ht="19.899999999999999" customHeight="1" x14ac:dyDescent="0.2">
      <c r="A29" s="43"/>
      <c r="B29" s="206"/>
      <c r="C29" s="206"/>
      <c r="D29" s="206"/>
      <c r="E29" s="47"/>
      <c r="F29" s="207"/>
      <c r="G29" s="207"/>
      <c r="H29" s="41"/>
    </row>
    <row r="30" spans="1:8" ht="19.899999999999999" customHeight="1" x14ac:dyDescent="0.2">
      <c r="A30" s="43"/>
      <c r="B30" s="206"/>
      <c r="C30" s="206"/>
      <c r="D30" s="206"/>
      <c r="E30" s="47"/>
      <c r="F30" s="207"/>
      <c r="G30" s="207"/>
      <c r="H30" s="41"/>
    </row>
    <row r="31" spans="1:8" ht="19.899999999999999" customHeight="1" x14ac:dyDescent="0.2">
      <c r="A31" s="43"/>
      <c r="B31" s="206"/>
      <c r="C31" s="206"/>
      <c r="D31" s="206"/>
      <c r="E31" s="47"/>
      <c r="F31" s="207"/>
      <c r="G31" s="207"/>
      <c r="H31" s="41"/>
    </row>
    <row r="32" spans="1:8" ht="19.899999999999999" customHeight="1" x14ac:dyDescent="0.2">
      <c r="A32" s="43"/>
      <c r="B32" s="206"/>
      <c r="C32" s="206"/>
      <c r="D32" s="206"/>
      <c r="E32" s="47"/>
      <c r="F32" s="207"/>
      <c r="G32" s="207"/>
      <c r="H32" s="41"/>
    </row>
    <row r="33" spans="1:8" ht="19.899999999999999" customHeight="1" x14ac:dyDescent="0.2">
      <c r="A33" s="43"/>
      <c r="B33" s="206"/>
      <c r="C33" s="206"/>
      <c r="D33" s="206"/>
      <c r="E33" s="47"/>
      <c r="F33" s="207"/>
      <c r="G33" s="207"/>
      <c r="H33" s="41"/>
    </row>
    <row r="34" spans="1:8" ht="19.899999999999999" customHeight="1" x14ac:dyDescent="0.2">
      <c r="A34" s="43"/>
      <c r="B34" s="206"/>
      <c r="C34" s="206"/>
      <c r="D34" s="206"/>
      <c r="E34" s="47"/>
      <c r="F34" s="207"/>
      <c r="G34" s="207"/>
      <c r="H34" s="41"/>
    </row>
    <row r="35" spans="1:8" ht="19.899999999999999" customHeight="1" x14ac:dyDescent="0.2">
      <c r="A35" s="43"/>
      <c r="B35" s="206"/>
      <c r="C35" s="206"/>
      <c r="D35" s="206"/>
      <c r="E35" s="47"/>
      <c r="F35" s="207"/>
      <c r="G35" s="207"/>
      <c r="H35" s="41"/>
    </row>
    <row r="36" spans="1:8" ht="19.899999999999999" customHeight="1" x14ac:dyDescent="0.2">
      <c r="A36" s="43"/>
      <c r="B36" s="206"/>
      <c r="C36" s="206"/>
      <c r="D36" s="206"/>
      <c r="E36" s="47"/>
      <c r="F36" s="207"/>
      <c r="G36" s="207"/>
      <c r="H36" s="41"/>
    </row>
    <row r="37" spans="1:8" ht="25.15" customHeight="1" x14ac:dyDescent="0.2">
      <c r="A37" s="43"/>
      <c r="B37" s="43"/>
      <c r="C37" s="43"/>
      <c r="D37" s="43"/>
      <c r="E37" s="43"/>
      <c r="F37" s="43"/>
      <c r="G37" s="43"/>
      <c r="H37" s="41"/>
    </row>
    <row r="38" spans="1:8" ht="28.15" customHeight="1" thickBot="1" x14ac:dyDescent="0.3">
      <c r="A38" s="43"/>
      <c r="B38" s="43"/>
      <c r="C38" s="208" t="s">
        <v>62</v>
      </c>
      <c r="D38" s="208"/>
      <c r="E38" s="208"/>
      <c r="F38" s="208"/>
      <c r="G38" s="208"/>
      <c r="H38" s="54"/>
    </row>
  </sheetData>
  <sheetProtection algorithmName="SHA-512" hashValue="QxP+92V5tSV8OVaQ3/TbnTRXoZVJ+kBCQ2pGh+kwT6EFtLYGVAWpOganasS+BxmTaY83G+xDCmEFPRr971kXHg==" saltValue="c3/icz0JErl21RjaXJQYMQ==" spinCount="100000" sheet="1" selectLockedCells="1"/>
  <mergeCells count="39">
    <mergeCell ref="F20:G20"/>
    <mergeCell ref="B1:C1"/>
    <mergeCell ref="D1:E1"/>
    <mergeCell ref="F1:H1"/>
    <mergeCell ref="A4:H4"/>
    <mergeCell ref="A5:H5"/>
    <mergeCell ref="B8:G8"/>
    <mergeCell ref="B11:G11"/>
    <mergeCell ref="B16:G16"/>
    <mergeCell ref="B17:G17"/>
    <mergeCell ref="B18:G18"/>
    <mergeCell ref="B12:H12"/>
    <mergeCell ref="B21:D21"/>
    <mergeCell ref="F21:G21"/>
    <mergeCell ref="B22:D22"/>
    <mergeCell ref="F22:G22"/>
    <mergeCell ref="B23:D23"/>
    <mergeCell ref="F23:G23"/>
    <mergeCell ref="B24:D24"/>
    <mergeCell ref="F24:G24"/>
    <mergeCell ref="B28:D28"/>
    <mergeCell ref="F28:G28"/>
    <mergeCell ref="B29:D29"/>
    <mergeCell ref="F29:G29"/>
    <mergeCell ref="B30:D30"/>
    <mergeCell ref="F30:G30"/>
    <mergeCell ref="B31:D31"/>
    <mergeCell ref="F31:G31"/>
    <mergeCell ref="B32:D32"/>
    <mergeCell ref="F32:G32"/>
    <mergeCell ref="B36:D36"/>
    <mergeCell ref="F36:G36"/>
    <mergeCell ref="C38:G38"/>
    <mergeCell ref="B33:D33"/>
    <mergeCell ref="F33:G33"/>
    <mergeCell ref="B34:D34"/>
    <mergeCell ref="F34:G34"/>
    <mergeCell ref="B35:D35"/>
    <mergeCell ref="F35:G35"/>
  </mergeCells>
  <hyperlinks>
    <hyperlink ref="B8" r:id="rId1" xr:uid="{00000000-0004-0000-0800-000000000000}"/>
  </hyperlinks>
  <pageMargins left="0.41" right="0.25" top="0.75" bottom="0.25" header="0.5" footer="0.5"/>
  <pageSetup orientation="portrait" horizontalDpi="300" verticalDpi="300" r:id="rId2"/>
  <headerFooter alignWithMargins="0">
    <oddFooter>&amp;LRev. 12/2019</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60EBEB98D99F549AB121DADA4CFE6EC" ma:contentTypeVersion="7" ma:contentTypeDescription="Create a new document." ma:contentTypeScope="" ma:versionID="042fe1157c8bd5ee16b33d264f6afa3d">
  <xsd:schema xmlns:xsd="http://www.w3.org/2001/XMLSchema" xmlns:xs="http://www.w3.org/2001/XMLSchema" xmlns:p="http://schemas.microsoft.com/office/2006/metadata/properties" xmlns:ns1="http://schemas.microsoft.com/sharepoint/v3" targetNamespace="http://schemas.microsoft.com/office/2006/metadata/properties" ma:root="true" ma:fieldsID="3f5b52f0c9528d07f36bbd39b155833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898393-FC16-445F-BE7F-0E1A5F35EDF5}">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35627CEB-0FCE-4AB9-B0B9-E7DFA8AD85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60E4A0-1DE5-4FC7-B12F-89FDF145EF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21</vt:i4>
      </vt:variant>
    </vt:vector>
  </HeadingPairs>
  <TitlesOfParts>
    <vt:vector size="38" baseType="lpstr">
      <vt:lpstr>Info</vt:lpstr>
      <vt:lpstr>Exhibit A</vt:lpstr>
      <vt:lpstr>Exhibit B (JV-Team)</vt:lpstr>
      <vt:lpstr>Exhibit B (Lead)</vt:lpstr>
      <vt:lpstr>Exhibit B (2nd)</vt:lpstr>
      <vt:lpstr>Exhibit B (3rd)</vt:lpstr>
      <vt:lpstr>Exhibit D (Lead)</vt:lpstr>
      <vt:lpstr>Exhibit D (2nd)</vt:lpstr>
      <vt:lpstr>Exhibit D (3rd)</vt:lpstr>
      <vt:lpstr>Exhibit F (Lead)</vt:lpstr>
      <vt:lpstr>Exhibit F (2nd)</vt:lpstr>
      <vt:lpstr>Exhibit F (3rd)</vt:lpstr>
      <vt:lpstr>Exhibit G (Lead)</vt:lpstr>
      <vt:lpstr>Exhibit G (2nd)</vt:lpstr>
      <vt:lpstr>Exhibit G (3rd)</vt:lpstr>
      <vt:lpstr>Exhibit H</vt:lpstr>
      <vt:lpstr>Exhibit H (Cont)</vt:lpstr>
      <vt:lpstr>'Exhibit A'!Print_Area</vt:lpstr>
      <vt:lpstr>'Exhibit B (2nd)'!Print_Area</vt:lpstr>
      <vt:lpstr>'Exhibit B (3rd)'!Print_Area</vt:lpstr>
      <vt:lpstr>'Exhibit B (JV-Team)'!Print_Area</vt:lpstr>
      <vt:lpstr>'Exhibit B (Lead)'!Print_Area</vt:lpstr>
      <vt:lpstr>'Exhibit D (2nd)'!Print_Area</vt:lpstr>
      <vt:lpstr>'Exhibit D (3rd)'!Print_Area</vt:lpstr>
      <vt:lpstr>'Exhibit D (Lead)'!Print_Area</vt:lpstr>
      <vt:lpstr>'Exhibit F (2nd)'!Print_Area</vt:lpstr>
      <vt:lpstr>'Exhibit F (3rd)'!Print_Area</vt:lpstr>
      <vt:lpstr>'Exhibit F (Lead)'!Print_Area</vt:lpstr>
      <vt:lpstr>'Exhibit G (2nd)'!Print_Area</vt:lpstr>
      <vt:lpstr>'Exhibit G (3rd)'!Print_Area</vt:lpstr>
      <vt:lpstr>'Exhibit G (Lead)'!Print_Area</vt:lpstr>
      <vt:lpstr>'Exhibit H'!Print_Area</vt:lpstr>
      <vt:lpstr>'Exhibit H (Cont)'!Print_Area</vt:lpstr>
      <vt:lpstr>Info!Print_Area</vt:lpstr>
      <vt:lpstr>'Exhibit A'!Print_Titles</vt:lpstr>
      <vt:lpstr>'Exhibit F (2nd)'!Print_Titles</vt:lpstr>
      <vt:lpstr>'Exhibit F (3rd)'!Print_Titles</vt:lpstr>
      <vt:lpstr>'Exhibit F (Lead)'!Print_Titles</vt:lpstr>
    </vt:vector>
  </TitlesOfParts>
  <Company>ISTHA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Lintner, Stephanie</cp:lastModifiedBy>
  <cp:lastPrinted>2018-11-13T13:43:35Z</cp:lastPrinted>
  <dcterms:created xsi:type="dcterms:W3CDTF">2005-12-05T16:37:45Z</dcterms:created>
  <dcterms:modified xsi:type="dcterms:W3CDTF">2022-06-13T18:57:08Z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0x010100F60EBEB98D99F549AB121DADA4CFE6EC</vt:lpwstr>
  </property>
</Properties>
</file>